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2\82-2022\WORK IN PROGRESS\82-2022\"/>
    </mc:Choice>
  </mc:AlternateContent>
  <xr:revisionPtr revIDLastSave="0" documentId="13_ncr:1_{A94F95FE-85B8-4B93-B5DC-AE76946AE3CE}" xr6:coauthVersionLast="36" xr6:coauthVersionMax="36" xr10:uidLastSave="{00000000-0000-0000-0000-000000000000}"/>
  <workbookProtection workbookAlgorithmName="SHA-512" workbookHashValue="6ZdoyGv8Y6z1vFSdpvWAwr1bUvDnDGt0nj49F6kRAOTCm2lztgNNUNQjESWuaWEdj5qjb1D8mYP2pl1leNPmdw==" workbookSaltValue="fIlUv43lZL1Hm/lxH0z8Zw==" workbookSpinCount="100000" lockStructure="1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prices'!$A$1:$G$165</definedName>
    <definedName name="Print_Area_1">'Unit prices'!$A$7:$G$174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A156" i="2" l="1"/>
  <c r="G156" i="2"/>
  <c r="G130" i="2" l="1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5" i="2"/>
  <c r="G124" i="2"/>
  <c r="G125" i="2"/>
  <c r="G126" i="2"/>
  <c r="G127" i="2"/>
  <c r="G128" i="2"/>
  <c r="G129" i="2"/>
  <c r="G47" i="2" l="1"/>
  <c r="G48" i="2"/>
  <c r="G49" i="2"/>
  <c r="G50" i="2"/>
  <c r="G51" i="2"/>
  <c r="G52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8" i="2"/>
  <c r="G9" i="2"/>
  <c r="G10" i="2"/>
  <c r="G11" i="2"/>
  <c r="G12" i="2"/>
  <c r="G13" i="2"/>
  <c r="G14" i="2"/>
  <c r="G15" i="2"/>
  <c r="G18" i="2"/>
  <c r="G19" i="2"/>
  <c r="G20" i="2"/>
  <c r="G21" i="2"/>
  <c r="G24" i="2"/>
  <c r="G25" i="2"/>
  <c r="G26" i="2"/>
  <c r="G29" i="2"/>
  <c r="G30" i="2"/>
  <c r="G31" i="2"/>
  <c r="G32" i="2"/>
  <c r="G33" i="2"/>
  <c r="G34" i="2"/>
  <c r="G35" i="2"/>
  <c r="G38" i="2"/>
  <c r="G39" i="2"/>
  <c r="G40" i="2"/>
  <c r="G41" i="2"/>
  <c r="G44" i="2"/>
  <c r="G45" i="2"/>
  <c r="G46" i="2"/>
  <c r="F159" i="2" l="1"/>
  <c r="A8" i="2"/>
  <c r="A9" i="2" l="1"/>
  <c r="A10" i="2" l="1"/>
  <c r="A11" i="2" l="1"/>
  <c r="A12" i="2" l="1"/>
  <c r="A13" i="2" l="1"/>
  <c r="A14" i="2" l="1"/>
  <c r="A15" i="2" l="1"/>
  <c r="A18" i="2" l="1"/>
  <c r="A19" i="2" l="1"/>
  <c r="A20" i="2" l="1"/>
  <c r="A21" i="2" l="1"/>
  <c r="A24" i="2" l="1"/>
  <c r="A25" i="2" l="1"/>
  <c r="A26" i="2" l="1"/>
  <c r="A29" i="2" l="1"/>
  <c r="A30" i="2" l="1"/>
  <c r="A31" i="2" l="1"/>
  <c r="A32" i="2" l="1"/>
  <c r="A33" i="2" l="1"/>
  <c r="A34" i="2" l="1"/>
  <c r="A35" i="2" l="1"/>
  <c r="A38" i="2" l="1"/>
  <c r="A39" i="2" l="1"/>
  <c r="A40" i="2" l="1"/>
  <c r="A41" i="2" l="1"/>
  <c r="A44" i="2" l="1"/>
  <c r="A45" i="2" l="1"/>
  <c r="A46" i="2" l="1"/>
  <c r="A47" i="2" l="1"/>
  <c r="A48" i="2" l="1"/>
  <c r="A49" i="2" l="1"/>
  <c r="A50" i="2" l="1"/>
  <c r="A51" i="2" l="1"/>
  <c r="A52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5" i="2" s="1"/>
</calcChain>
</file>

<file path=xl/sharedStrings.xml><?xml version="1.0" encoding="utf-8"?>
<sst xmlns="http://schemas.openxmlformats.org/spreadsheetml/2006/main" count="414" uniqueCount="142">
  <si>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</si>
  <si>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</si>
  <si>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</si>
  <si>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</si>
  <si>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</si>
  <si>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</si>
  <si>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</si>
  <si>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</si>
  <si>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</si>
  <si>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</si>
  <si>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</si>
  <si>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Fleet Management Agency - 195 Tecumseh</t>
  </si>
  <si>
    <t>Richard Wilcox 5 ton (Class B) - Crane</t>
  </si>
  <si>
    <t>PKS 4-Post 30,000 lbs (Class C) - Hoist</t>
  </si>
  <si>
    <t>Rotary Parall. 75,000 lbs Scissor Lift - Hoist</t>
  </si>
  <si>
    <t>Forward 10,000 lbs (Class B) 2-post lift - Hoist</t>
  </si>
  <si>
    <t>PKS-16 16,000 lbs (Class B) 2-post lift - Hoist</t>
  </si>
  <si>
    <t>Rotary 60,000 lbs HDL (Class B)- Hoist</t>
  </si>
  <si>
    <t>John Bean Hoist, 18,000 lbs
4 Post Drive
Model #44218Q
(Class B) - Hoist</t>
  </si>
  <si>
    <t>Rotaty 15,000 lbs (Class B) 2 post lift - Hoist</t>
  </si>
  <si>
    <t>Rotary 7000 lbs 2 post  (Classs B) turf lift - Hoist</t>
  </si>
  <si>
    <t>Fleet Management Agency - 215 Tecumseh</t>
  </si>
  <si>
    <t>Richard Wilcox 1.5 ton (Class B) - Crane</t>
  </si>
  <si>
    <t>Rotary PKS 4-Post Portable 72,000 Lbs. - Hoist</t>
  </si>
  <si>
    <t>Kone Crane 1000 kgs - Crane</t>
  </si>
  <si>
    <t>Fleet Management Agency - 2170 Main St.</t>
  </si>
  <si>
    <t>Rotary 2-Post 7,000 Lbs. Turf Lift (Class B) - Hoist</t>
  </si>
  <si>
    <t>John Bean Hoist, 18,000 lbs
4 Post Drive
Model 44218Q
(Class B) - Hoist</t>
  </si>
  <si>
    <t>Fleet Management Agency - 960 Thomas</t>
  </si>
  <si>
    <t>Rotary 2-Post, 15,000 lbs Turf Lift (Class B) - Hoist</t>
  </si>
  <si>
    <t>Rotary Mobile 4-Post, 72,000 lbs - Hoist</t>
  </si>
  <si>
    <t>Konecrane Bridge Crane (new) - Crane</t>
  </si>
  <si>
    <t>PKS 2-Post 10,000 lbs (derated to 7,000 lbs). Model #PK-2-10-B - Hoist</t>
  </si>
  <si>
    <t>PKS 4-Post 100.000 lbs. Model #PK-100-4 - Hoist</t>
  </si>
  <si>
    <t>PKS 4 post 16,000lbs Model #PK 16 - Hoist</t>
  </si>
  <si>
    <t>Rotary Mobile  4 post - 72,000 lbs  - Hoist</t>
  </si>
  <si>
    <t>Winnipeg Fire &amp; Paramedics - 2546 McPhillips St.</t>
  </si>
  <si>
    <t>Robbins &amp; Meyer 5 ton (Twin City Class B) - Crane</t>
  </si>
  <si>
    <t>Mohawk 4 Column - Model #MP18236A905 - Hoist</t>
  </si>
  <si>
    <t>Mohawk 4 Column - Model #MP186108AF - Hoist</t>
  </si>
  <si>
    <t>Stertil-Koni 6 Column - Hoist</t>
  </si>
  <si>
    <t>Winnipeg Police Service - 245 Smith St.</t>
  </si>
  <si>
    <t>Rotary 10,000 Lbs. (Class B)</t>
  </si>
  <si>
    <t>Hoffman 14,000 Alignment Hoist 4-Post</t>
  </si>
  <si>
    <t>Rotary 10,000 Lbs. (Class B) - Hoist</t>
  </si>
  <si>
    <t>Rotary 15,000 Lbs. (Class B) - Hoist</t>
  </si>
  <si>
    <t>Winnipeg Transit - 421 Osborne St.</t>
  </si>
  <si>
    <t>Crane 01 – Demag/Manual Bridge (1.5 ton),
Model - DC/PRO5-5001/1H5V9.61
(Class B) - Machine Shop, South East</t>
  </si>
  <si>
    <t>Crane 03 – Demag (1.5 ton)
Model – EKP7 4/1. 
(Class B) Machine Shop</t>
  </si>
  <si>
    <t>Crane 04 – Demag/Bridge Crane (1.5 ton)
Model – EKP 15 1/2
(Class B) Endine Dyno Room</t>
  </si>
  <si>
    <t>Crane 05 – Yale/Electric Chain Hoist (2 ton)
Model – Mod#-KEL2-10H71/2S2
(Class B) Relocated in Carpenters Shop</t>
  </si>
  <si>
    <t>Crane 06 – Demag/Bridge Crane (2200 lbs.)
Model – PEKP10 2/1
(Class B) Old Weld Shop</t>
  </si>
  <si>
    <t>Crane 07 – Bugit/Electric Chain Hoist (0.5 ton)
Model – 115851-24
(Class B) Machine Shop. West</t>
  </si>
  <si>
    <t>Crane 08 – Yale/Electric Chain Hoist (0.5 ton)
Model –  ½ EE1TFAW9 
(Class B) Tire Shop</t>
  </si>
  <si>
    <t>Crane 09 – Yale/Electric Chain Hoist (1 ton)
Model – KELI-15PT15S1
(Class B) Machine Shop</t>
  </si>
  <si>
    <t xml:space="preserve">Crane 10 – Dayton Chain Hoist
Model – 4GU71A
(Class B) </t>
  </si>
  <si>
    <t>Crane 11 – Kito/Electric Chain Hoist (.25 ton)
Model – SH003S
(Class B) Upholstery Shop</t>
  </si>
  <si>
    <t>Crane 12 – Yale/Electric Chain Hoist (0.5 ton)
Model –  ½ K17 FAG8
(Class B) Tire Shop</t>
  </si>
  <si>
    <t>Crane 13 – Budgit (1 ton)
Model – 11 58 45 -6
(Class B) Vehicle Inspections Shop</t>
  </si>
  <si>
    <t>Crane 013 – THERN Roof top unit
Model – 572E2-S13
(Class B) Carpenters Shop, Roof.</t>
  </si>
  <si>
    <t>Crane 14 – THERN Roof top unit
Model – 572E2-S13
(Class B) New Stores, Roof.</t>
  </si>
  <si>
    <t>Crane 15 – THERN Roof top unit
Model – 572E2-S13
(Class B) Car &amp; Trucs insp, Roof.</t>
  </si>
  <si>
    <t>Crane 16 – THERN Roof top unit
Model – 572E2-S13
(Class B) 600 Brandon Washrack, Roof.</t>
  </si>
  <si>
    <t>Crane 17 – THERN Roof top unit
Model – 572E2-S13
(Class B) TR 13, Entr. Roof.</t>
  </si>
  <si>
    <t>Crane 18 – THERN Roof top unit, 1520 Main St
Model – 572E2-S13
(Class B) Track 13, 14</t>
  </si>
  <si>
    <t>Crane 19 – Tiger/Manual Chain Hoist (1 ton)
Model – NA
(Class B) Motor Shop</t>
  </si>
  <si>
    <t>Crane 20 – Yale 2000 chain fall in Machine Shop
Model – KEL1-15PT15S1
(Class B) Machine Shop.</t>
  </si>
  <si>
    <t>Crane 22 –Kito (1 ton)
Model – EF2-0106
(Class B) Bus Maintenace Shop</t>
  </si>
  <si>
    <t>Crane 23 – Global) 
Model – LOW - 2P
(Class B) Radiators Repair Shop</t>
  </si>
  <si>
    <t>Crane 24 –Kito ER2-015SD SER # 0023
Model – EF2-010L
(Class B) New Weld Shop</t>
  </si>
  <si>
    <t>Crane 25 – Power Fist 1 TON. 
Model – Gantry Crane
(Class B) HVAC Shop</t>
  </si>
  <si>
    <t>Crane 26 –Kito (1 ton)
Model – ER2-00550
(Class B)  Steam Bay</t>
  </si>
  <si>
    <t>Monorail Trolley (4 units)
Model – V5019
(Class B)  BRT Station at 290 Osborne Street</t>
  </si>
  <si>
    <t>136 Enfield Crescent - Lower Level
Monorail Lift 2,000 lbs. w/Trolley Manual Hoist</t>
  </si>
  <si>
    <t>136 Enfield Crescent - Main Floor
Monorail Lift 2,000 lbs. w/Trolley Manual Hoist</t>
  </si>
  <si>
    <t>1335 Wilkes Avenue
O/H Crane w/Electric Chain Hoist &amp; Motorized Trolley</t>
  </si>
  <si>
    <t>6 Lyndale Drive
Monorail w/Electric Chain Hoist</t>
  </si>
  <si>
    <t>105 Mayfair
Monorail w/Electric Chain Hoist</t>
  </si>
  <si>
    <t>399 Mulvey Avenue
Jib Crane 1,150 lbs. Manual Trolley Chain Hoist</t>
  </si>
  <si>
    <t>1965 Pembina Hwy
Monorail Lift 2,000 lbs. w/Trolley Chain Hoist</t>
  </si>
  <si>
    <t>2080 Burrows Avenue
Hoist Monorail Pump 1,000 (IEPFAC6)</t>
  </si>
  <si>
    <t>5719 Roblin Blvd - Main Floor
Monorail Trolley Hoist - Manual Trolley and Jib Crane</t>
  </si>
  <si>
    <t>5719 Roblin Blvd - Lower Level
Monorail Trolley Hoist - Manual Trolley and Jib Crane</t>
  </si>
  <si>
    <t>139 Bournais Drive
Jib Crane w/Electric Chain Hoist</t>
  </si>
  <si>
    <t>23 Archibald Street - Main Level
Manual Monorail Trolley w/Shaw Box Electric Hoist</t>
  </si>
  <si>
    <t>23 Archibald Street - Lower Level
Monorail Lift 2000 lbs w/Trolley Manual Hoist</t>
  </si>
  <si>
    <t>360 McPhillips Street
Manual O/H Crane w/Manual Trolley</t>
  </si>
  <si>
    <t>418 Oxbow Bend Rd
Monorail w/Manual Chain Hoist</t>
  </si>
  <si>
    <t>73 Cuthbertson
Monorail w/Trolley Manual Hoist</t>
  </si>
  <si>
    <t>1810 Wellington Crescent
Monorail w/Trolley</t>
  </si>
  <si>
    <t>200 Syndicate Street
"I" Bolt</t>
  </si>
  <si>
    <t>1 Cornish
"I" Bolt</t>
  </si>
  <si>
    <t>1015 Palmerston
Manual Chain Hoist/Trolley</t>
  </si>
  <si>
    <t>MacLean Pumping Station
Richard Wilcox 0-14 (10 ton/9000 kg)
Travelling (Class A) - Crane</t>
  </si>
  <si>
    <t>MacLean Pumping Station
Konocranes XN10 (2 ton/2000 kg)
Monorail (Class A)</t>
  </si>
  <si>
    <t>Tache Boster Pumping Station
Richard Wilcox (3T)
Monorail (Class A)</t>
  </si>
  <si>
    <t>McPhillips Pumping Station
DEMAG (22000 lbs/10T)
Travelling -  ZW10-11-2/2 (Class A)</t>
  </si>
  <si>
    <t>McPhillips Pumping Station
Konocranes XN10 (2000 kg derated to 1800 kg)
Monorail - XN10 2004 B1 STD M (Class A)</t>
  </si>
  <si>
    <t>Waverley Underpass Station
R&amp;M Handling RM
Series 2 - Hoist 1500 KG - Hoist</t>
  </si>
  <si>
    <t>Hurst Pumping Station
Northern (7.5 ton)
Travelling (Class A)</t>
  </si>
  <si>
    <t>Hurst Pumping Station
Konecranes XN (2000 kg)
Monorail (Class A)</t>
  </si>
  <si>
    <t>1254 Wolseley
Hoist</t>
  </si>
  <si>
    <t>1254 Wolseley 
Hoist</t>
  </si>
  <si>
    <t>1740 King Edward
Manual Trolley w/Manual Hoist</t>
  </si>
  <si>
    <t>3100 Bishop Grandin
Jib Crane 2,000 lbs w/Manual Trolley</t>
  </si>
  <si>
    <t>65 Crane Avenue
Jib Crane w/Manual Trolley Electric Chain Hoist</t>
  </si>
  <si>
    <t>246 Churchill 
Monorail w/Manual Chain Hoist</t>
  </si>
  <si>
    <t>4 Mazenod
Jib Crane w/Manual Trolley Electric Chain Hoist</t>
  </si>
  <si>
    <t>315 Mazenod
Jib Crane w/Manual Trolley Electric Chain Hoist</t>
  </si>
  <si>
    <t>Wastewater Services - Water Treatment Plant</t>
  </si>
  <si>
    <t xml:space="preserve">WTP Main Building
</t>
  </si>
  <si>
    <t>WTP Main Building
Konocranes CXT 500 (5000 kg)
Monorail - CXT50210050P55FDL0F (Class A)</t>
  </si>
  <si>
    <t>WTP Main Building
Konocranes CXT 400 (5000 kg)
 Travelling - CXT40410050P35FCL0F (Class A)</t>
  </si>
  <si>
    <t>WTP Main Building
Gantry (7 ton), No Hoist
(Class A)</t>
  </si>
  <si>
    <t>WTP Main Building
Konocranes CXT 400 (5000 kg)
Monorail - CXT40410050P35FCL0F (Class A)</t>
  </si>
  <si>
    <t>WTP Main Building
Konocranes CXT 400 (5000 kg)
Monorail - CXT40410050P35FBN0F (Class A)</t>
  </si>
  <si>
    <t>WTP Main Building
Konocranes CXT 400 (3000 kg)
Monorail - CXT40410032P25FDL0F (Class A)</t>
  </si>
  <si>
    <t>WTP Main Building
Konocranes XN10 (2000 kg)
Travelling - XN10200030M16T2D (Class A)</t>
  </si>
  <si>
    <t>WTP Main Building
Konocranes CXT 500 (2000 kg)
Monorail (Class A)</t>
  </si>
  <si>
    <t>WTP Main Building
WTMM AHS-4-10-12 (8x120) (1814 kg/4000 lbs)
Gantry (Class A)</t>
  </si>
  <si>
    <t>WTP Main Building
Konocranes CXT 200 (2000 kg)
Monorail - CXT20410020P15FAL0F (Class A)</t>
  </si>
  <si>
    <t>WTP Main Building
Konocranes CXT 400 (5000 kg)
Monorail - CXT40410050P35FBL0F (Class A)</t>
  </si>
  <si>
    <t>WTP Main Building
Konocranes CXT 200 (2000 kg)
Monorail - CXT40410050P35FBL0F (Class A)</t>
  </si>
  <si>
    <t>WTP Main Building
Konocranes CXT 200 (1000 kg)
Monorail - (Class A)</t>
  </si>
  <si>
    <t>WTP Main Building
Konocranes CXT 500 (10000 kg)
Travelling - CXT50410100P55FDL0F (Class A)</t>
  </si>
  <si>
    <t>WTP Main Building
Konocranes CXT 200 (2000 kg)
Monorail - CXT20410020P15FDL0F (Class A)</t>
  </si>
  <si>
    <t>Clearwell Building
CM Cyclone (900 kg-1T)
Monorail (Class A)</t>
  </si>
  <si>
    <t>Sodium Hypochlorite Buiding
R&amp;M Load Mate  LM1 (250 kg/550 lb)
Jib (Class A)</t>
  </si>
  <si>
    <t>Sodium Hypochlorite Buiding
R&amp;M (2000 kg)
Monorail (Class A)</t>
  </si>
  <si>
    <t>WTP DBPS
DEMAG (12 ton)
Travelling-ZZBP632H26L 4/1 (P100-P1600)
(Class A)</t>
  </si>
  <si>
    <t>WTP DBPS
DEMAG (12.07 ton)
Travelling-EZBP632H26LNF10
(Class A)</t>
  </si>
  <si>
    <t>WTP Aqueduct Drain Building
Tralift (3 ton)
Monorail (Class A)</t>
  </si>
  <si>
    <t>Shoal Lake</t>
  </si>
  <si>
    <t>3 Cranes:
-1 CM Cyclone Low Headroom Manual Trolley Hoist 4 Ton Monorail, Crane ID: No. 3.
-2 Kito EF2-020L Hoists 2 Ton Travelling, Crane ID: No. 1 &amp; No. 2.</t>
  </si>
  <si>
    <t>Each</t>
  </si>
  <si>
    <t>Approx. Annual Quantity</t>
  </si>
  <si>
    <t>Wastewater Services - Water Facilities Substations</t>
  </si>
  <si>
    <t>Wastewater Services - Pumping Stations</t>
  </si>
  <si>
    <t>Shoal Lake Intake - Travel, Labor &amp; Mileage Fee</t>
  </si>
  <si>
    <t>E2</t>
  </si>
  <si>
    <t>E2 &amp; E3</t>
  </si>
  <si>
    <t>82-2022 Inspection of Lifts, Hoists &amp; Overhead Cranes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</si>
</sst>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10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27" xfId="0" applyFont="1" applyBorder="1" applyAlignment="1" applyProtection="1">
      <alignment horizontal="center" wrapText="1"/>
    </xf>
    <xf numFmtId="0" fontId="2" fillId="0" borderId="30" xfId="0" applyFont="1" applyBorder="1" applyAlignment="1" applyProtection="1">
      <alignment horizontal="center" wrapText="1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>
      <alignment horizontal="center"/>
    </xf>
    <xf numFmtId="164" fontId="2" fillId="0" borderId="26" xfId="0" applyNumberFormat="1" applyFont="1" applyBorder="1" applyAlignment="1" applyProtection="1"/>
    <xf numFmtId="3" fontId="2" fillId="0" borderId="27" xfId="0" applyNumberFormat="1" applyFont="1" applyBorder="1" applyAlignment="1" applyProtection="1">
      <alignment horizontal="center"/>
    </xf>
    <xf numFmtId="4" fontId="2" fillId="0" borderId="27" xfId="0" applyNumberFormat="1" applyFont="1" applyBorder="1" applyAlignment="1" applyProtection="1">
      <alignment horizontal="right"/>
      <protection locked="0"/>
    </xf>
    <xf numFmtId="4" fontId="2" fillId="0" borderId="28" xfId="0" applyNumberFormat="1" applyFont="1" applyBorder="1" applyAlignment="1" applyProtection="1">
      <alignment horizontal="right"/>
    </xf>
    <xf numFmtId="164" fontId="2" fillId="0" borderId="29" xfId="0" applyNumberFormat="1" applyFont="1" applyBorder="1" applyAlignment="1" applyProtection="1"/>
    <xf numFmtId="0" fontId="2" fillId="0" borderId="12" xfId="0" applyFont="1" applyBorder="1" applyAlignment="1">
      <alignment wrapText="1"/>
    </xf>
    <xf numFmtId="0" fontId="2" fillId="0" borderId="30" xfId="0" applyFont="1" applyBorder="1" applyAlignment="1" applyProtection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164" fontId="2" fillId="0" borderId="31" xfId="0" applyNumberFormat="1" applyFont="1" applyBorder="1" applyAlignment="1" applyProtection="1"/>
    <xf numFmtId="0" fontId="2" fillId="0" borderId="32" xfId="0" applyFont="1" applyBorder="1" applyAlignment="1" applyProtection="1">
      <alignment wrapText="1"/>
    </xf>
    <xf numFmtId="3" fontId="2" fillId="0" borderId="32" xfId="0" applyNumberFormat="1" applyFont="1" applyBorder="1" applyAlignment="1" applyProtection="1">
      <alignment horizontal="center"/>
    </xf>
    <xf numFmtId="0" fontId="2" fillId="0" borderId="25" xfId="0" applyFont="1" applyBorder="1" applyAlignment="1">
      <alignment horizontal="left" wrapText="1"/>
    </xf>
    <xf numFmtId="0" fontId="2" fillId="24" borderId="17" xfId="1" applyNumberFormat="1" applyFont="1" applyBorder="1" applyAlignment="1">
      <alignment horizontal="left"/>
    </xf>
    <xf numFmtId="0" fontId="2" fillId="24" borderId="18" xfId="1" applyNumberFormat="1" applyFont="1" applyBorder="1" applyAlignment="1">
      <alignment horizontal="left"/>
    </xf>
    <xf numFmtId="0" fontId="2" fillId="24" borderId="18" xfId="1" applyNumberFormat="1" applyFont="1" applyBorder="1" applyAlignment="1">
      <alignment horizontal="center"/>
    </xf>
    <xf numFmtId="4" fontId="2" fillId="24" borderId="18" xfId="1" applyNumberFormat="1" applyFont="1" applyBorder="1" applyAlignment="1">
      <alignment horizontal="center"/>
    </xf>
    <xf numFmtId="4" fontId="2" fillId="24" borderId="18" xfId="1" applyNumberFormat="1" applyFont="1" applyBorder="1" applyAlignment="1">
      <alignment horizontal="left"/>
    </xf>
    <xf numFmtId="0" fontId="2" fillId="24" borderId="24" xfId="1" applyNumberFormat="1" applyFont="1" applyBorder="1" applyAlignment="1">
      <alignment horizontal="left"/>
    </xf>
    <xf numFmtId="0" fontId="2" fillId="24" borderId="16" xfId="1" applyNumberFormat="1" applyFont="1" applyBorder="1" applyAlignment="1">
      <alignment horizontal="left"/>
    </xf>
    <xf numFmtId="0" fontId="2" fillId="24" borderId="0" xfId="1" applyNumberFormat="1" applyFont="1" applyBorder="1" applyAlignment="1">
      <alignment horizontal="left"/>
    </xf>
    <xf numFmtId="0" fontId="2" fillId="24" borderId="0" xfId="1" applyNumberFormat="1" applyFont="1" applyBorder="1" applyAlignment="1">
      <alignment horizontal="center"/>
    </xf>
    <xf numFmtId="4" fontId="2" fillId="24" borderId="0" xfId="1" applyNumberFormat="1" applyFont="1" applyBorder="1" applyAlignment="1">
      <alignment horizontal="center"/>
    </xf>
    <xf numFmtId="0" fontId="2" fillId="0" borderId="0" xfId="0" applyFont="1" applyAlignment="1" applyProtection="1">
      <protection locked="0"/>
    </xf>
    <xf numFmtId="0" fontId="2" fillId="24" borderId="15" xfId="1" applyNumberFormat="1" applyFont="1" applyBorder="1" applyAlignment="1"/>
    <xf numFmtId="0" fontId="2" fillId="24" borderId="14" xfId="1" applyNumberFormat="1" applyFont="1" applyBorder="1" applyAlignment="1"/>
    <xf numFmtId="0" fontId="2" fillId="24" borderId="14" xfId="1" applyNumberFormat="1" applyFont="1" applyBorder="1" applyAlignment="1">
      <alignment horizontal="center"/>
    </xf>
    <xf numFmtId="4" fontId="2" fillId="24" borderId="14" xfId="1" applyNumberFormat="1" applyFont="1" applyBorder="1" applyAlignment="1">
      <alignment horizontal="center"/>
    </xf>
    <xf numFmtId="4" fontId="2" fillId="24" borderId="14" xfId="1" applyNumberFormat="1" applyFont="1" applyBorder="1" applyAlignment="1"/>
    <xf numFmtId="164" fontId="2" fillId="0" borderId="20" xfId="0" applyNumberFormat="1" applyFont="1" applyBorder="1" applyAlignme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21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/>
    <xf numFmtId="4" fontId="2" fillId="0" borderId="14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4" fontId="2" fillId="0" borderId="22" xfId="0" applyNumberFormat="1" applyFont="1" applyBorder="1" applyAlignment="1" applyProtection="1">
      <alignment horizontal="right"/>
      <protection locked="0"/>
    </xf>
    <xf numFmtId="4" fontId="2" fillId="0" borderId="23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/>
    <xf numFmtId="0" fontId="2" fillId="0" borderId="14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left" wrapText="1"/>
    </xf>
    <xf numFmtId="0" fontId="21" fillId="25" borderId="20" xfId="0" applyFont="1" applyFill="1" applyBorder="1" applyAlignment="1">
      <alignment horizontal="left" wrapText="1"/>
    </xf>
    <xf numFmtId="0" fontId="21" fillId="25" borderId="19" xfId="0" applyFont="1" applyFill="1" applyBorder="1" applyAlignment="1">
      <alignment horizontal="left" wrapText="1"/>
    </xf>
    <xf numFmtId="0" fontId="21" fillId="25" borderId="12" xfId="0" applyFont="1" applyFill="1" applyBorder="1" applyAlignment="1">
      <alignment horizontal="center" wrapText="1"/>
    </xf>
    <xf numFmtId="0" fontId="21" fillId="25" borderId="19" xfId="0" applyFont="1" applyFill="1" applyBorder="1" applyAlignment="1">
      <alignment horizontal="center" wrapText="1"/>
    </xf>
    <xf numFmtId="4" fontId="21" fillId="25" borderId="19" xfId="0" applyNumberFormat="1" applyFont="1" applyFill="1" applyBorder="1" applyAlignment="1">
      <alignment horizontal="center" wrapText="1"/>
    </xf>
    <xf numFmtId="4" fontId="21" fillId="25" borderId="19" xfId="0" applyNumberFormat="1" applyFont="1" applyFill="1" applyBorder="1" applyAlignment="1">
      <alignment horizontal="left" wrapText="1"/>
    </xf>
    <xf numFmtId="4" fontId="21" fillId="25" borderId="21" xfId="0" applyNumberFormat="1" applyFont="1" applyFill="1" applyBorder="1" applyAlignment="1" applyProtection="1">
      <alignment horizontal="left" wrapText="1"/>
    </xf>
    <xf numFmtId="0" fontId="2" fillId="0" borderId="33" xfId="0" applyFont="1" applyBorder="1" applyAlignment="1" applyProtection="1">
      <alignment wrapText="1"/>
    </xf>
    <xf numFmtId="0" fontId="0" fillId="0" borderId="0" xfId="0" applyAlignment="1">
      <alignment wrapText="1"/>
    </xf>
    <xf numFmtId="0" fontId="37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25" xfId="0" applyFont="1" applyBorder="1" applyAlignment="1">
      <alignment wrapText="1"/>
    </xf>
    <xf numFmtId="0" fontId="2" fillId="24" borderId="18" xfId="1" applyNumberFormat="1" applyFont="1" applyBorder="1" applyAlignment="1">
      <alignment horizontal="left" wrapText="1"/>
    </xf>
    <xf numFmtId="0" fontId="2" fillId="24" borderId="0" xfId="1" applyNumberFormat="1" applyFont="1" applyBorder="1" applyAlignment="1">
      <alignment horizontal="left" wrapText="1"/>
    </xf>
    <xf numFmtId="0" fontId="2" fillId="24" borderId="14" xfId="1" applyNumberFormat="1" applyFont="1" applyBorder="1" applyAlignment="1">
      <alignment wrapText="1"/>
    </xf>
    <xf numFmtId="0" fontId="38" fillId="25" borderId="19" xfId="0" applyFont="1" applyFill="1" applyBorder="1" applyAlignment="1">
      <alignment horizontal="left" wrapText="1"/>
    </xf>
    <xf numFmtId="0" fontId="0" fillId="0" borderId="0" xfId="0" applyAlignment="1"/>
    <xf numFmtId="0" fontId="2" fillId="0" borderId="12" xfId="0" applyFont="1" applyFill="1" applyBorder="1" applyAlignment="1">
      <alignment wrapText="1"/>
    </xf>
    <xf numFmtId="0" fontId="37" fillId="0" borderId="12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14" xfId="0" applyFont="1" applyBorder="1" applyAlignment="1">
      <alignment wrapText="1"/>
    </xf>
    <xf numFmtId="0" fontId="37" fillId="0" borderId="12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 wrapText="1"/>
    </xf>
    <xf numFmtId="7" fontId="2" fillId="24" borderId="14" xfId="1" applyNumberFormat="1" applyFont="1" applyBorder="1" applyAlignment="1">
      <alignment horizontal="center"/>
    </xf>
    <xf numFmtId="0" fontId="2" fillId="24" borderId="22" xfId="1" applyNumberFormat="1" applyFont="1" applyBorder="1" applyAlignment="1"/>
    <xf numFmtId="4" fontId="2" fillId="0" borderId="19" xfId="0" applyNumberFormat="1" applyFon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/>
    <xf numFmtId="0" fontId="0" fillId="0" borderId="0" xfId="0" applyAlignment="1"/>
    <xf numFmtId="7" fontId="2" fillId="24" borderId="0" xfId="1" applyNumberFormat="1" applyFont="1" applyBorder="1" applyAlignment="1">
      <alignment horizontal="center"/>
    </xf>
    <xf numFmtId="0" fontId="2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74"/>
  <sheetViews>
    <sheetView showGridLines="0" tabSelected="1" showWhiteSpace="0" view="pageLayout" zoomScaleNormal="100" zoomScaleSheetLayoutView="100" workbookViewId="0">
      <selection activeCell="B10" sqref="B10"/>
    </sheetView>
  </sheetViews>
  <sheetFormatPr defaultRowHeight="12.75" x14ac:dyDescent="0.2"/>
  <cols>
    <col min="1" max="1" width="5.7109375" style="18" customWidth="1"/>
    <col min="2" max="2" width="40" style="79" customWidth="1"/>
    <col min="3" max="3" width="5.5703125" style="88" customWidth="1"/>
    <col min="4" max="4" width="9.42578125" style="13" customWidth="1"/>
    <col min="5" max="5" width="7.28515625" style="7" customWidth="1"/>
    <col min="6" max="6" width="12.42578125" style="1" customWidth="1"/>
    <col min="7" max="7" width="13.85546875" style="1" customWidth="1"/>
  </cols>
  <sheetData>
    <row r="1" spans="1:7" x14ac:dyDescent="0.2">
      <c r="A1" s="101" t="s">
        <v>141</v>
      </c>
      <c r="B1" s="101"/>
      <c r="C1" s="100" t="s">
        <v>7</v>
      </c>
      <c r="D1" s="100"/>
      <c r="G1" s="5"/>
    </row>
    <row r="2" spans="1:7" x14ac:dyDescent="0.2">
      <c r="A2" s="99"/>
      <c r="B2" s="99"/>
      <c r="C2" s="19" t="s">
        <v>9</v>
      </c>
      <c r="D2" s="19"/>
      <c r="F2" s="2"/>
      <c r="G2" s="6"/>
    </row>
    <row r="3" spans="1:7" x14ac:dyDescent="0.2">
      <c r="A3" s="104"/>
      <c r="B3" s="99"/>
      <c r="C3" s="17"/>
      <c r="D3" s="14"/>
      <c r="F3" s="2"/>
      <c r="G3" s="6"/>
    </row>
    <row r="4" spans="1:7" x14ac:dyDescent="0.2">
      <c r="A4" s="18" t="s">
        <v>8</v>
      </c>
      <c r="F4" s="2"/>
      <c r="G4" s="6"/>
    </row>
    <row r="5" spans="1:7" ht="33.75" x14ac:dyDescent="0.2">
      <c r="A5" s="8" t="s">
        <v>0</v>
      </c>
      <c r="B5" s="8" t="s">
        <v>1</v>
      </c>
      <c r="C5" s="9" t="s">
        <v>6</v>
      </c>
      <c r="D5" s="9" t="s">
        <v>2</v>
      </c>
      <c r="E5" s="10" t="s">
        <v>135</v>
      </c>
      <c r="F5" s="11" t="s">
        <v>3</v>
      </c>
      <c r="G5" s="12" t="s">
        <v>4</v>
      </c>
    </row>
    <row r="6" spans="1:7" ht="28.5" x14ac:dyDescent="0.2">
      <c r="A6" s="71"/>
      <c r="B6" s="87" t="s">
        <v>11</v>
      </c>
      <c r="C6" s="73"/>
      <c r="D6" s="74"/>
      <c r="E6" s="75"/>
      <c r="F6" s="76"/>
      <c r="G6" s="77"/>
    </row>
    <row r="7" spans="1:7" x14ac:dyDescent="0.2">
      <c r="A7" s="21">
        <v>1</v>
      </c>
      <c r="B7" s="80" t="s">
        <v>12</v>
      </c>
      <c r="C7" s="90" t="s">
        <v>139</v>
      </c>
      <c r="D7" s="15" t="s">
        <v>134</v>
      </c>
      <c r="E7" s="22">
        <v>1</v>
      </c>
      <c r="F7" s="23">
        <v>0</v>
      </c>
      <c r="G7" s="24">
        <f>ROUND(E7*F7,2)</f>
        <v>0</v>
      </c>
    </row>
    <row r="8" spans="1:7" x14ac:dyDescent="0.2">
      <c r="A8" s="25">
        <f>A7+1</f>
        <v>2</v>
      </c>
      <c r="B8" s="80" t="s">
        <v>13</v>
      </c>
      <c r="C8" s="90" t="s">
        <v>139</v>
      </c>
      <c r="D8" s="15" t="s">
        <v>134</v>
      </c>
      <c r="E8" s="22">
        <v>1</v>
      </c>
      <c r="F8" s="23">
        <v>0</v>
      </c>
      <c r="G8" s="24">
        <f t="shared" ref="G8:G85" si="0">ROUND(E8*F8,2)</f>
        <v>0</v>
      </c>
    </row>
    <row r="9" spans="1:7" x14ac:dyDescent="0.2">
      <c r="A9" s="25">
        <f t="shared" ref="A9:A86" si="1">A8+1</f>
        <v>3</v>
      </c>
      <c r="B9" s="80" t="s">
        <v>14</v>
      </c>
      <c r="C9" s="90" t="s">
        <v>139</v>
      </c>
      <c r="D9" s="15" t="s">
        <v>134</v>
      </c>
      <c r="E9" s="22">
        <v>1</v>
      </c>
      <c r="F9" s="23">
        <v>0</v>
      </c>
      <c r="G9" s="24">
        <f t="shared" si="0"/>
        <v>0</v>
      </c>
    </row>
    <row r="10" spans="1:7" ht="25.5" x14ac:dyDescent="0.2">
      <c r="A10" s="25">
        <f>A9+1</f>
        <v>4</v>
      </c>
      <c r="B10" s="80" t="s">
        <v>15</v>
      </c>
      <c r="C10" s="90" t="s">
        <v>139</v>
      </c>
      <c r="D10" s="15" t="s">
        <v>134</v>
      </c>
      <c r="E10" s="22">
        <v>1</v>
      </c>
      <c r="F10" s="23">
        <v>0</v>
      </c>
      <c r="G10" s="24">
        <f t="shared" si="0"/>
        <v>0</v>
      </c>
    </row>
    <row r="11" spans="1:7" x14ac:dyDescent="0.2">
      <c r="A11" s="25">
        <f t="shared" si="1"/>
        <v>5</v>
      </c>
      <c r="B11" s="80" t="s">
        <v>16</v>
      </c>
      <c r="C11" s="90" t="s">
        <v>139</v>
      </c>
      <c r="D11" s="15" t="s">
        <v>134</v>
      </c>
      <c r="E11" s="22">
        <v>1</v>
      </c>
      <c r="F11" s="23">
        <v>0</v>
      </c>
      <c r="G11" s="24">
        <f t="shared" si="0"/>
        <v>0</v>
      </c>
    </row>
    <row r="12" spans="1:7" x14ac:dyDescent="0.2">
      <c r="A12" s="25">
        <f t="shared" si="1"/>
        <v>6</v>
      </c>
      <c r="B12" s="80" t="s">
        <v>17</v>
      </c>
      <c r="C12" s="90" t="s">
        <v>139</v>
      </c>
      <c r="D12" s="15" t="s">
        <v>134</v>
      </c>
      <c r="E12" s="22">
        <v>1</v>
      </c>
      <c r="F12" s="23">
        <v>0</v>
      </c>
      <c r="G12" s="24">
        <f t="shared" si="0"/>
        <v>0</v>
      </c>
    </row>
    <row r="13" spans="1:7" ht="51" x14ac:dyDescent="0.2">
      <c r="A13" s="25">
        <f t="shared" si="1"/>
        <v>7</v>
      </c>
      <c r="B13" s="26" t="s">
        <v>18</v>
      </c>
      <c r="C13" s="90" t="s">
        <v>139</v>
      </c>
      <c r="D13" s="15" t="s">
        <v>134</v>
      </c>
      <c r="E13" s="22">
        <v>1</v>
      </c>
      <c r="F13" s="23">
        <v>0</v>
      </c>
      <c r="G13" s="24">
        <f t="shared" si="0"/>
        <v>0</v>
      </c>
    </row>
    <row r="14" spans="1:7" x14ac:dyDescent="0.2">
      <c r="A14" s="25">
        <f t="shared" si="1"/>
        <v>8</v>
      </c>
      <c r="B14" s="26" t="s">
        <v>19</v>
      </c>
      <c r="C14" s="90" t="s">
        <v>139</v>
      </c>
      <c r="D14" s="15" t="s">
        <v>134</v>
      </c>
      <c r="E14" s="22">
        <v>1</v>
      </c>
      <c r="F14" s="23">
        <v>0</v>
      </c>
      <c r="G14" s="24">
        <f t="shared" si="0"/>
        <v>0</v>
      </c>
    </row>
    <row r="15" spans="1:7" ht="25.5" x14ac:dyDescent="0.2">
      <c r="A15" s="25">
        <f t="shared" si="1"/>
        <v>9</v>
      </c>
      <c r="B15" s="26" t="s">
        <v>20</v>
      </c>
      <c r="C15" s="90" t="s">
        <v>139</v>
      </c>
      <c r="D15" s="15" t="s">
        <v>134</v>
      </c>
      <c r="E15" s="22">
        <v>1</v>
      </c>
      <c r="F15" s="23">
        <v>0</v>
      </c>
      <c r="G15" s="24">
        <f t="shared" si="0"/>
        <v>0</v>
      </c>
    </row>
    <row r="16" spans="1:7" x14ac:dyDescent="0.2">
      <c r="A16" s="25"/>
      <c r="B16" s="28"/>
      <c r="C16" s="91"/>
      <c r="D16" s="15"/>
      <c r="E16" s="22"/>
      <c r="F16" s="23"/>
      <c r="G16" s="24"/>
    </row>
    <row r="17" spans="1:7" ht="28.5" x14ac:dyDescent="0.2">
      <c r="A17" s="71"/>
      <c r="B17" s="87" t="s">
        <v>21</v>
      </c>
      <c r="C17" s="73"/>
      <c r="D17" s="74"/>
      <c r="E17" s="75"/>
      <c r="F17" s="76"/>
      <c r="G17" s="77"/>
    </row>
    <row r="18" spans="1:7" x14ac:dyDescent="0.2">
      <c r="A18" s="25">
        <f>A15+1</f>
        <v>10</v>
      </c>
      <c r="B18" s="26" t="s">
        <v>22</v>
      </c>
      <c r="C18" s="90" t="s">
        <v>139</v>
      </c>
      <c r="D18" s="15" t="s">
        <v>134</v>
      </c>
      <c r="E18" s="22">
        <v>1</v>
      </c>
      <c r="F18" s="23">
        <v>0</v>
      </c>
      <c r="G18" s="24">
        <f t="shared" si="0"/>
        <v>0</v>
      </c>
    </row>
    <row r="19" spans="1:7" x14ac:dyDescent="0.2">
      <c r="A19" s="25">
        <f t="shared" si="1"/>
        <v>11</v>
      </c>
      <c r="B19" s="26" t="s">
        <v>12</v>
      </c>
      <c r="C19" s="90" t="s">
        <v>139</v>
      </c>
      <c r="D19" s="15" t="s">
        <v>134</v>
      </c>
      <c r="E19" s="22">
        <v>1</v>
      </c>
      <c r="F19" s="23">
        <v>0</v>
      </c>
      <c r="G19" s="24">
        <f t="shared" si="0"/>
        <v>0</v>
      </c>
    </row>
    <row r="20" spans="1:7" ht="25.5" x14ac:dyDescent="0.2">
      <c r="A20" s="25">
        <f t="shared" si="1"/>
        <v>12</v>
      </c>
      <c r="B20" s="26" t="s">
        <v>23</v>
      </c>
      <c r="C20" s="90" t="s">
        <v>139</v>
      </c>
      <c r="D20" s="15" t="s">
        <v>134</v>
      </c>
      <c r="E20" s="22">
        <v>1</v>
      </c>
      <c r="F20" s="23">
        <v>0</v>
      </c>
      <c r="G20" s="24">
        <f t="shared" si="0"/>
        <v>0</v>
      </c>
    </row>
    <row r="21" spans="1:7" x14ac:dyDescent="0.2">
      <c r="A21" s="25">
        <f t="shared" si="1"/>
        <v>13</v>
      </c>
      <c r="B21" s="26" t="s">
        <v>24</v>
      </c>
      <c r="C21" s="90" t="s">
        <v>139</v>
      </c>
      <c r="D21" s="15" t="s">
        <v>134</v>
      </c>
      <c r="E21" s="22">
        <v>1</v>
      </c>
      <c r="F21" s="23">
        <v>0</v>
      </c>
      <c r="G21" s="24">
        <f t="shared" si="0"/>
        <v>0</v>
      </c>
    </row>
    <row r="22" spans="1:7" x14ac:dyDescent="0.2">
      <c r="A22" s="25"/>
      <c r="B22" s="28"/>
      <c r="C22" s="27"/>
      <c r="D22" s="15"/>
      <c r="E22" s="22"/>
      <c r="F22" s="23"/>
      <c r="G22" s="24"/>
    </row>
    <row r="23" spans="1:7" ht="28.5" x14ac:dyDescent="0.2">
      <c r="A23" s="71"/>
      <c r="B23" s="87" t="s">
        <v>25</v>
      </c>
      <c r="C23" s="73"/>
      <c r="D23" s="74"/>
      <c r="E23" s="75"/>
      <c r="F23" s="76"/>
      <c r="G23" s="77"/>
    </row>
    <row r="24" spans="1:7" ht="25.5" x14ac:dyDescent="0.2">
      <c r="A24" s="25">
        <f>A21+1</f>
        <v>14</v>
      </c>
      <c r="B24" s="26" t="s">
        <v>26</v>
      </c>
      <c r="C24" s="90" t="s">
        <v>139</v>
      </c>
      <c r="D24" s="15" t="s">
        <v>134</v>
      </c>
      <c r="E24" s="22">
        <v>2</v>
      </c>
      <c r="F24" s="23">
        <v>0</v>
      </c>
      <c r="G24" s="24">
        <f t="shared" si="0"/>
        <v>0</v>
      </c>
    </row>
    <row r="25" spans="1:7" ht="25.5" x14ac:dyDescent="0.2">
      <c r="A25" s="25">
        <f t="shared" si="1"/>
        <v>15</v>
      </c>
      <c r="B25" s="26" t="s">
        <v>26</v>
      </c>
      <c r="C25" s="90" t="s">
        <v>139</v>
      </c>
      <c r="D25" s="15" t="s">
        <v>134</v>
      </c>
      <c r="E25" s="22">
        <v>2</v>
      </c>
      <c r="F25" s="23">
        <v>0</v>
      </c>
      <c r="G25" s="24">
        <f t="shared" si="0"/>
        <v>0</v>
      </c>
    </row>
    <row r="26" spans="1:7" ht="51" x14ac:dyDescent="0.2">
      <c r="A26" s="25">
        <f t="shared" si="1"/>
        <v>16</v>
      </c>
      <c r="B26" s="26" t="s">
        <v>27</v>
      </c>
      <c r="C26" s="90" t="s">
        <v>139</v>
      </c>
      <c r="D26" s="15" t="s">
        <v>134</v>
      </c>
      <c r="E26" s="22">
        <v>2</v>
      </c>
      <c r="F26" s="23">
        <v>0</v>
      </c>
      <c r="G26" s="24">
        <f t="shared" si="0"/>
        <v>0</v>
      </c>
    </row>
    <row r="27" spans="1:7" x14ac:dyDescent="0.2">
      <c r="A27" s="25"/>
      <c r="B27" s="28"/>
      <c r="C27" s="78"/>
      <c r="D27" s="15"/>
      <c r="E27" s="22"/>
      <c r="F27" s="23"/>
      <c r="G27" s="24"/>
    </row>
    <row r="28" spans="1:7" ht="30" x14ac:dyDescent="0.2">
      <c r="A28" s="71"/>
      <c r="B28" s="72" t="s">
        <v>28</v>
      </c>
      <c r="C28" s="73"/>
      <c r="D28" s="74"/>
      <c r="E28" s="75"/>
      <c r="F28" s="76"/>
      <c r="G28" s="77"/>
    </row>
    <row r="29" spans="1:7" ht="25.5" x14ac:dyDescent="0.2">
      <c r="A29" s="25">
        <f>A26+1</f>
        <v>17</v>
      </c>
      <c r="B29" s="81" t="s">
        <v>29</v>
      </c>
      <c r="C29" s="90" t="s">
        <v>139</v>
      </c>
      <c r="D29" s="15" t="s">
        <v>134</v>
      </c>
      <c r="E29" s="22">
        <v>2</v>
      </c>
      <c r="F29" s="23">
        <v>0</v>
      </c>
      <c r="G29" s="24">
        <f t="shared" si="0"/>
        <v>0</v>
      </c>
    </row>
    <row r="30" spans="1:7" x14ac:dyDescent="0.2">
      <c r="A30" s="25">
        <f t="shared" si="1"/>
        <v>18</v>
      </c>
      <c r="B30" s="81" t="s">
        <v>30</v>
      </c>
      <c r="C30" s="90" t="s">
        <v>139</v>
      </c>
      <c r="D30" s="15" t="s">
        <v>134</v>
      </c>
      <c r="E30" s="22">
        <v>2</v>
      </c>
      <c r="F30" s="23">
        <v>0</v>
      </c>
      <c r="G30" s="24">
        <f t="shared" si="0"/>
        <v>0</v>
      </c>
    </row>
    <row r="31" spans="1:7" x14ac:dyDescent="0.2">
      <c r="A31" s="25">
        <f t="shared" si="1"/>
        <v>19</v>
      </c>
      <c r="B31" s="81" t="s">
        <v>31</v>
      </c>
      <c r="C31" s="90" t="s">
        <v>139</v>
      </c>
      <c r="D31" s="15" t="s">
        <v>134</v>
      </c>
      <c r="E31" s="22">
        <v>2</v>
      </c>
      <c r="F31" s="23">
        <v>0</v>
      </c>
      <c r="G31" s="24">
        <f t="shared" si="0"/>
        <v>0</v>
      </c>
    </row>
    <row r="32" spans="1:7" ht="25.5" x14ac:dyDescent="0.2">
      <c r="A32" s="25">
        <f t="shared" si="1"/>
        <v>20</v>
      </c>
      <c r="B32" s="26" t="s">
        <v>32</v>
      </c>
      <c r="C32" s="90" t="s">
        <v>139</v>
      </c>
      <c r="D32" s="15" t="s">
        <v>134</v>
      </c>
      <c r="E32" s="22">
        <v>2</v>
      </c>
      <c r="F32" s="23">
        <v>0</v>
      </c>
      <c r="G32" s="24">
        <f t="shared" si="0"/>
        <v>0</v>
      </c>
    </row>
    <row r="33" spans="1:7" ht="25.5" x14ac:dyDescent="0.2">
      <c r="A33" s="25">
        <f t="shared" si="1"/>
        <v>21</v>
      </c>
      <c r="B33" s="26" t="s">
        <v>33</v>
      </c>
      <c r="C33" s="90" t="s">
        <v>139</v>
      </c>
      <c r="D33" s="15" t="s">
        <v>134</v>
      </c>
      <c r="E33" s="22">
        <v>2</v>
      </c>
      <c r="F33" s="23">
        <v>0</v>
      </c>
      <c r="G33" s="24">
        <f t="shared" si="0"/>
        <v>0</v>
      </c>
    </row>
    <row r="34" spans="1:7" x14ac:dyDescent="0.2">
      <c r="A34" s="25">
        <f t="shared" si="1"/>
        <v>22</v>
      </c>
      <c r="B34" s="26" t="s">
        <v>34</v>
      </c>
      <c r="C34" s="90" t="s">
        <v>139</v>
      </c>
      <c r="D34" s="15" t="s">
        <v>134</v>
      </c>
      <c r="E34" s="22">
        <v>2</v>
      </c>
      <c r="F34" s="23">
        <v>0</v>
      </c>
      <c r="G34" s="24">
        <f t="shared" si="0"/>
        <v>0</v>
      </c>
    </row>
    <row r="35" spans="1:7" x14ac:dyDescent="0.2">
      <c r="A35" s="25">
        <f t="shared" si="1"/>
        <v>23</v>
      </c>
      <c r="B35" s="26" t="s">
        <v>35</v>
      </c>
      <c r="C35" s="90" t="s">
        <v>139</v>
      </c>
      <c r="D35" s="15" t="s">
        <v>134</v>
      </c>
      <c r="E35" s="22">
        <v>2</v>
      </c>
      <c r="F35" s="23">
        <v>0</v>
      </c>
      <c r="G35" s="24">
        <f t="shared" si="0"/>
        <v>0</v>
      </c>
    </row>
    <row r="36" spans="1:7" x14ac:dyDescent="0.2">
      <c r="A36" s="25"/>
      <c r="B36" s="28"/>
      <c r="C36" s="27"/>
      <c r="D36" s="15"/>
      <c r="E36" s="22"/>
      <c r="F36" s="23"/>
      <c r="G36" s="24"/>
    </row>
    <row r="37" spans="1:7" ht="28.5" x14ac:dyDescent="0.2">
      <c r="A37" s="71"/>
      <c r="B37" s="87" t="s">
        <v>36</v>
      </c>
      <c r="C37" s="73"/>
      <c r="D37" s="74"/>
      <c r="E37" s="75"/>
      <c r="F37" s="76"/>
      <c r="G37" s="77"/>
    </row>
    <row r="38" spans="1:7" ht="25.5" x14ac:dyDescent="0.2">
      <c r="A38" s="25">
        <f>A35+1</f>
        <v>24</v>
      </c>
      <c r="B38" s="26" t="s">
        <v>37</v>
      </c>
      <c r="C38" s="90" t="s">
        <v>139</v>
      </c>
      <c r="D38" s="15" t="s">
        <v>134</v>
      </c>
      <c r="E38" s="22">
        <v>1</v>
      </c>
      <c r="F38" s="23">
        <v>0</v>
      </c>
      <c r="G38" s="24">
        <f t="shared" si="0"/>
        <v>0</v>
      </c>
    </row>
    <row r="39" spans="1:7" ht="25.5" x14ac:dyDescent="0.2">
      <c r="A39" s="25">
        <f t="shared" si="1"/>
        <v>25</v>
      </c>
      <c r="B39" s="26" t="s">
        <v>38</v>
      </c>
      <c r="C39" s="90" t="s">
        <v>139</v>
      </c>
      <c r="D39" s="15" t="s">
        <v>134</v>
      </c>
      <c r="E39" s="22">
        <v>1</v>
      </c>
      <c r="F39" s="23">
        <v>0</v>
      </c>
      <c r="G39" s="24">
        <f t="shared" si="0"/>
        <v>0</v>
      </c>
    </row>
    <row r="40" spans="1:7" ht="25.5" x14ac:dyDescent="0.2">
      <c r="A40" s="25">
        <f t="shared" si="1"/>
        <v>26</v>
      </c>
      <c r="B40" s="26" t="s">
        <v>39</v>
      </c>
      <c r="C40" s="90" t="s">
        <v>139</v>
      </c>
      <c r="D40" s="15" t="s">
        <v>134</v>
      </c>
      <c r="E40" s="22">
        <v>1</v>
      </c>
      <c r="F40" s="23">
        <v>0</v>
      </c>
      <c r="G40" s="24">
        <f t="shared" si="0"/>
        <v>0</v>
      </c>
    </row>
    <row r="41" spans="1:7" x14ac:dyDescent="0.2">
      <c r="A41" s="25">
        <f t="shared" si="1"/>
        <v>27</v>
      </c>
      <c r="B41" s="26" t="s">
        <v>40</v>
      </c>
      <c r="C41" s="90" t="s">
        <v>139</v>
      </c>
      <c r="D41" s="15" t="s">
        <v>134</v>
      </c>
      <c r="E41" s="22">
        <v>1</v>
      </c>
      <c r="F41" s="23">
        <v>0</v>
      </c>
      <c r="G41" s="24">
        <f t="shared" si="0"/>
        <v>0</v>
      </c>
    </row>
    <row r="42" spans="1:7" x14ac:dyDescent="0.2">
      <c r="A42" s="25"/>
      <c r="B42" s="82"/>
      <c r="C42" s="27"/>
      <c r="D42" s="15"/>
      <c r="E42" s="22"/>
      <c r="F42" s="23"/>
      <c r="G42" s="24"/>
    </row>
    <row r="43" spans="1:7" ht="15" x14ac:dyDescent="0.2">
      <c r="A43" s="71"/>
      <c r="B43" s="87" t="s">
        <v>41</v>
      </c>
      <c r="C43" s="73"/>
      <c r="D43" s="74"/>
      <c r="E43" s="75"/>
      <c r="F43" s="76"/>
      <c r="G43" s="77"/>
    </row>
    <row r="44" spans="1:7" x14ac:dyDescent="0.2">
      <c r="A44" s="25">
        <f>A41+1</f>
        <v>28</v>
      </c>
      <c r="B44" s="83" t="s">
        <v>44</v>
      </c>
      <c r="C44" s="90" t="s">
        <v>139</v>
      </c>
      <c r="D44" s="15" t="s">
        <v>134</v>
      </c>
      <c r="E44" s="22">
        <v>1</v>
      </c>
      <c r="F44" s="23">
        <v>0</v>
      </c>
      <c r="G44" s="24">
        <f t="shared" si="0"/>
        <v>0</v>
      </c>
    </row>
    <row r="45" spans="1:7" x14ac:dyDescent="0.2">
      <c r="A45" s="25">
        <f t="shared" si="1"/>
        <v>29</v>
      </c>
      <c r="B45" s="83" t="s">
        <v>44</v>
      </c>
      <c r="C45" s="90" t="s">
        <v>139</v>
      </c>
      <c r="D45" s="15" t="s">
        <v>134</v>
      </c>
      <c r="E45" s="22">
        <v>1</v>
      </c>
      <c r="F45" s="23">
        <v>0</v>
      </c>
      <c r="G45" s="24">
        <f t="shared" si="0"/>
        <v>0</v>
      </c>
    </row>
    <row r="46" spans="1:7" x14ac:dyDescent="0.2">
      <c r="A46" s="25">
        <f t="shared" si="1"/>
        <v>30</v>
      </c>
      <c r="B46" s="83" t="s">
        <v>44</v>
      </c>
      <c r="C46" s="90" t="s">
        <v>139</v>
      </c>
      <c r="D46" s="15" t="s">
        <v>134</v>
      </c>
      <c r="E46" s="22">
        <v>1</v>
      </c>
      <c r="F46" s="23">
        <v>0</v>
      </c>
      <c r="G46" s="24">
        <f t="shared" si="0"/>
        <v>0</v>
      </c>
    </row>
    <row r="47" spans="1:7" x14ac:dyDescent="0.2">
      <c r="A47" s="25">
        <f t="shared" si="1"/>
        <v>31</v>
      </c>
      <c r="B47" s="83" t="s">
        <v>44</v>
      </c>
      <c r="C47" s="90" t="s">
        <v>139</v>
      </c>
      <c r="D47" s="16" t="s">
        <v>134</v>
      </c>
      <c r="E47" s="22">
        <v>1</v>
      </c>
      <c r="F47" s="23">
        <v>0</v>
      </c>
      <c r="G47" s="24">
        <f t="shared" si="0"/>
        <v>0</v>
      </c>
    </row>
    <row r="48" spans="1:7" x14ac:dyDescent="0.2">
      <c r="A48" s="25">
        <f t="shared" si="1"/>
        <v>32</v>
      </c>
      <c r="B48" s="83" t="s">
        <v>44</v>
      </c>
      <c r="C48" s="90" t="s">
        <v>139</v>
      </c>
      <c r="D48" s="16" t="s">
        <v>134</v>
      </c>
      <c r="E48" s="22">
        <v>1</v>
      </c>
      <c r="F48" s="23">
        <v>0</v>
      </c>
      <c r="G48" s="24">
        <f t="shared" si="0"/>
        <v>0</v>
      </c>
    </row>
    <row r="49" spans="1:7" x14ac:dyDescent="0.2">
      <c r="A49" s="25">
        <f t="shared" si="1"/>
        <v>33</v>
      </c>
      <c r="B49" s="83" t="s">
        <v>44</v>
      </c>
      <c r="C49" s="90" t="s">
        <v>139</v>
      </c>
      <c r="D49" s="16" t="s">
        <v>134</v>
      </c>
      <c r="E49" s="22">
        <v>1</v>
      </c>
      <c r="F49" s="23">
        <v>0</v>
      </c>
      <c r="G49" s="24">
        <f t="shared" si="0"/>
        <v>0</v>
      </c>
    </row>
    <row r="50" spans="1:7" x14ac:dyDescent="0.2">
      <c r="A50" s="25">
        <f t="shared" si="1"/>
        <v>34</v>
      </c>
      <c r="B50" s="83" t="s">
        <v>45</v>
      </c>
      <c r="C50" s="90" t="s">
        <v>139</v>
      </c>
      <c r="D50" s="16" t="s">
        <v>134</v>
      </c>
      <c r="E50" s="22">
        <v>1</v>
      </c>
      <c r="F50" s="23">
        <v>0</v>
      </c>
      <c r="G50" s="24">
        <f t="shared" si="0"/>
        <v>0</v>
      </c>
    </row>
    <row r="51" spans="1:7" x14ac:dyDescent="0.2">
      <c r="A51" s="25">
        <f t="shared" si="1"/>
        <v>35</v>
      </c>
      <c r="B51" s="83" t="s">
        <v>43</v>
      </c>
      <c r="C51" s="90" t="s">
        <v>139</v>
      </c>
      <c r="D51" s="16" t="s">
        <v>134</v>
      </c>
      <c r="E51" s="22">
        <v>1</v>
      </c>
      <c r="F51" s="23">
        <v>0</v>
      </c>
      <c r="G51" s="24">
        <f t="shared" si="0"/>
        <v>0</v>
      </c>
    </row>
    <row r="52" spans="1:7" x14ac:dyDescent="0.2">
      <c r="A52" s="25">
        <f t="shared" si="1"/>
        <v>36</v>
      </c>
      <c r="B52" s="83" t="s">
        <v>42</v>
      </c>
      <c r="C52" s="90" t="s">
        <v>139</v>
      </c>
      <c r="D52" s="16" t="s">
        <v>134</v>
      </c>
      <c r="E52" s="22">
        <v>1</v>
      </c>
      <c r="F52" s="23">
        <v>0</v>
      </c>
      <c r="G52" s="24">
        <f t="shared" si="0"/>
        <v>0</v>
      </c>
    </row>
    <row r="53" spans="1:7" x14ac:dyDescent="0.2">
      <c r="A53" s="25"/>
      <c r="B53" s="28"/>
      <c r="C53" s="27"/>
      <c r="D53" s="16"/>
      <c r="E53" s="22"/>
      <c r="F53" s="23"/>
      <c r="G53" s="24"/>
    </row>
    <row r="54" spans="1:7" ht="15" x14ac:dyDescent="0.2">
      <c r="A54" s="71"/>
      <c r="B54" s="87" t="s">
        <v>46</v>
      </c>
      <c r="C54" s="73"/>
      <c r="D54" s="74"/>
      <c r="E54" s="75"/>
      <c r="F54" s="76"/>
      <c r="G54" s="77"/>
    </row>
    <row r="55" spans="1:7" ht="38.25" x14ac:dyDescent="0.2">
      <c r="A55" s="25">
        <f>A52+1</f>
        <v>37</v>
      </c>
      <c r="B55" s="30" t="s">
        <v>47</v>
      </c>
      <c r="C55" s="90" t="s">
        <v>139</v>
      </c>
      <c r="D55" s="16" t="s">
        <v>134</v>
      </c>
      <c r="E55" s="22">
        <v>1</v>
      </c>
      <c r="F55" s="23">
        <v>0</v>
      </c>
      <c r="G55" s="24">
        <f t="shared" si="0"/>
        <v>0</v>
      </c>
    </row>
    <row r="56" spans="1:7" ht="38.25" x14ac:dyDescent="0.2">
      <c r="A56" s="25">
        <f t="shared" si="1"/>
        <v>38</v>
      </c>
      <c r="B56" s="30" t="s">
        <v>48</v>
      </c>
      <c r="C56" s="90" t="s">
        <v>139</v>
      </c>
      <c r="D56" s="16" t="s">
        <v>134</v>
      </c>
      <c r="E56" s="22">
        <v>1</v>
      </c>
      <c r="F56" s="23">
        <v>0</v>
      </c>
      <c r="G56" s="24">
        <f t="shared" si="0"/>
        <v>0</v>
      </c>
    </row>
    <row r="57" spans="1:7" ht="38.25" x14ac:dyDescent="0.2">
      <c r="A57" s="25">
        <f t="shared" si="1"/>
        <v>39</v>
      </c>
      <c r="B57" s="30" t="s">
        <v>49</v>
      </c>
      <c r="C57" s="90" t="s">
        <v>139</v>
      </c>
      <c r="D57" s="16" t="s">
        <v>134</v>
      </c>
      <c r="E57" s="22">
        <v>1</v>
      </c>
      <c r="F57" s="23">
        <v>0</v>
      </c>
      <c r="G57" s="24">
        <f t="shared" si="0"/>
        <v>0</v>
      </c>
    </row>
    <row r="58" spans="1:7" ht="38.25" x14ac:dyDescent="0.2">
      <c r="A58" s="25">
        <f t="shared" si="1"/>
        <v>40</v>
      </c>
      <c r="B58" s="30" t="s">
        <v>50</v>
      </c>
      <c r="C58" s="90" t="s">
        <v>139</v>
      </c>
      <c r="D58" s="16" t="s">
        <v>134</v>
      </c>
      <c r="E58" s="22">
        <v>1</v>
      </c>
      <c r="F58" s="23">
        <v>0</v>
      </c>
      <c r="G58" s="24">
        <f t="shared" si="0"/>
        <v>0</v>
      </c>
    </row>
    <row r="59" spans="1:7" ht="38.25" x14ac:dyDescent="0.2">
      <c r="A59" s="25">
        <f t="shared" si="1"/>
        <v>41</v>
      </c>
      <c r="B59" s="30" t="s">
        <v>51</v>
      </c>
      <c r="C59" s="90" t="s">
        <v>139</v>
      </c>
      <c r="D59" s="16" t="s">
        <v>134</v>
      </c>
      <c r="E59" s="22">
        <v>1</v>
      </c>
      <c r="F59" s="23">
        <v>0</v>
      </c>
      <c r="G59" s="24">
        <f t="shared" si="0"/>
        <v>0</v>
      </c>
    </row>
    <row r="60" spans="1:7" ht="51" x14ac:dyDescent="0.2">
      <c r="A60" s="25">
        <f t="shared" si="1"/>
        <v>42</v>
      </c>
      <c r="B60" s="30" t="s">
        <v>52</v>
      </c>
      <c r="C60" s="90" t="s">
        <v>139</v>
      </c>
      <c r="D60" s="16" t="s">
        <v>134</v>
      </c>
      <c r="E60" s="22">
        <v>1</v>
      </c>
      <c r="F60" s="23">
        <v>0</v>
      </c>
      <c r="G60" s="24">
        <f t="shared" si="0"/>
        <v>0</v>
      </c>
    </row>
    <row r="61" spans="1:7" ht="38.25" x14ac:dyDescent="0.2">
      <c r="A61" s="25">
        <f t="shared" si="1"/>
        <v>43</v>
      </c>
      <c r="B61" s="30" t="s">
        <v>53</v>
      </c>
      <c r="C61" s="90" t="s">
        <v>139</v>
      </c>
      <c r="D61" s="16" t="s">
        <v>134</v>
      </c>
      <c r="E61" s="22">
        <v>1</v>
      </c>
      <c r="F61" s="23">
        <v>0</v>
      </c>
      <c r="G61" s="24">
        <f t="shared" si="0"/>
        <v>0</v>
      </c>
    </row>
    <row r="62" spans="1:7" ht="38.25" x14ac:dyDescent="0.2">
      <c r="A62" s="25">
        <f t="shared" si="1"/>
        <v>44</v>
      </c>
      <c r="B62" s="30" t="s">
        <v>54</v>
      </c>
      <c r="C62" s="90" t="s">
        <v>139</v>
      </c>
      <c r="D62" s="16" t="s">
        <v>134</v>
      </c>
      <c r="E62" s="22">
        <v>1</v>
      </c>
      <c r="F62" s="23">
        <v>0</v>
      </c>
      <c r="G62" s="24">
        <f t="shared" si="0"/>
        <v>0</v>
      </c>
    </row>
    <row r="63" spans="1:7" ht="38.25" x14ac:dyDescent="0.2">
      <c r="A63" s="25">
        <f t="shared" si="1"/>
        <v>45</v>
      </c>
      <c r="B63" s="30" t="s">
        <v>55</v>
      </c>
      <c r="C63" s="90" t="s">
        <v>139</v>
      </c>
      <c r="D63" s="16" t="s">
        <v>134</v>
      </c>
      <c r="E63" s="22">
        <v>1</v>
      </c>
      <c r="F63" s="23">
        <v>0</v>
      </c>
      <c r="G63" s="24">
        <f t="shared" si="0"/>
        <v>0</v>
      </c>
    </row>
    <row r="64" spans="1:7" ht="38.25" x14ac:dyDescent="0.2">
      <c r="A64" s="25">
        <f t="shared" si="1"/>
        <v>46</v>
      </c>
      <c r="B64" s="30" t="s">
        <v>56</v>
      </c>
      <c r="C64" s="90" t="s">
        <v>139</v>
      </c>
      <c r="D64" s="16" t="s">
        <v>134</v>
      </c>
      <c r="E64" s="22">
        <v>1</v>
      </c>
      <c r="F64" s="23">
        <v>0</v>
      </c>
      <c r="G64" s="24">
        <f t="shared" si="0"/>
        <v>0</v>
      </c>
    </row>
    <row r="65" spans="1:7" ht="38.25" x14ac:dyDescent="0.2">
      <c r="A65" s="25">
        <f t="shared" si="1"/>
        <v>47</v>
      </c>
      <c r="B65" s="30" t="s">
        <v>57</v>
      </c>
      <c r="C65" s="90" t="s">
        <v>139</v>
      </c>
      <c r="D65" s="16" t="s">
        <v>134</v>
      </c>
      <c r="E65" s="22">
        <v>1</v>
      </c>
      <c r="F65" s="23">
        <v>0</v>
      </c>
      <c r="G65" s="24">
        <f t="shared" si="0"/>
        <v>0</v>
      </c>
    </row>
    <row r="66" spans="1:7" ht="38.25" x14ac:dyDescent="0.2">
      <c r="A66" s="25">
        <f t="shared" si="1"/>
        <v>48</v>
      </c>
      <c r="B66" s="30" t="s">
        <v>58</v>
      </c>
      <c r="C66" s="90" t="s">
        <v>139</v>
      </c>
      <c r="D66" s="16" t="s">
        <v>134</v>
      </c>
      <c r="E66" s="22">
        <v>1</v>
      </c>
      <c r="F66" s="23">
        <v>0</v>
      </c>
      <c r="G66" s="24">
        <f t="shared" si="0"/>
        <v>0</v>
      </c>
    </row>
    <row r="67" spans="1:7" ht="38.25" x14ac:dyDescent="0.2">
      <c r="A67" s="25">
        <f t="shared" si="1"/>
        <v>49</v>
      </c>
      <c r="B67" s="30" t="s">
        <v>59</v>
      </c>
      <c r="C67" s="90" t="s">
        <v>139</v>
      </c>
      <c r="D67" s="16" t="s">
        <v>134</v>
      </c>
      <c r="E67" s="22">
        <v>1</v>
      </c>
      <c r="F67" s="23">
        <v>0</v>
      </c>
      <c r="G67" s="24">
        <f t="shared" si="0"/>
        <v>0</v>
      </c>
    </row>
    <row r="68" spans="1:7" ht="38.25" x14ac:dyDescent="0.2">
      <c r="A68" s="25">
        <f t="shared" si="1"/>
        <v>50</v>
      </c>
      <c r="B68" s="30" t="s">
        <v>60</v>
      </c>
      <c r="C68" s="90" t="s">
        <v>139</v>
      </c>
      <c r="D68" s="16" t="s">
        <v>134</v>
      </c>
      <c r="E68" s="22">
        <v>1</v>
      </c>
      <c r="F68" s="23">
        <v>0</v>
      </c>
      <c r="G68" s="24">
        <f t="shared" si="0"/>
        <v>0</v>
      </c>
    </row>
    <row r="69" spans="1:7" ht="38.25" x14ac:dyDescent="0.2">
      <c r="A69" s="25">
        <f t="shared" si="1"/>
        <v>51</v>
      </c>
      <c r="B69" s="30" t="s">
        <v>61</v>
      </c>
      <c r="C69" s="90" t="s">
        <v>139</v>
      </c>
      <c r="D69" s="16" t="s">
        <v>134</v>
      </c>
      <c r="E69" s="22">
        <v>1</v>
      </c>
      <c r="F69" s="23">
        <v>0</v>
      </c>
      <c r="G69" s="24">
        <f t="shared" si="0"/>
        <v>0</v>
      </c>
    </row>
    <row r="70" spans="1:7" ht="38.25" x14ac:dyDescent="0.2">
      <c r="A70" s="25">
        <f t="shared" si="1"/>
        <v>52</v>
      </c>
      <c r="B70" s="30" t="s">
        <v>62</v>
      </c>
      <c r="C70" s="90" t="s">
        <v>139</v>
      </c>
      <c r="D70" s="16" t="s">
        <v>134</v>
      </c>
      <c r="E70" s="22">
        <v>1</v>
      </c>
      <c r="F70" s="23">
        <v>0</v>
      </c>
      <c r="G70" s="24">
        <f t="shared" si="0"/>
        <v>0</v>
      </c>
    </row>
    <row r="71" spans="1:7" ht="38.25" x14ac:dyDescent="0.2">
      <c r="A71" s="25">
        <f t="shared" si="1"/>
        <v>53</v>
      </c>
      <c r="B71" s="30" t="s">
        <v>63</v>
      </c>
      <c r="C71" s="90" t="s">
        <v>139</v>
      </c>
      <c r="D71" s="16" t="s">
        <v>134</v>
      </c>
      <c r="E71" s="22">
        <v>1</v>
      </c>
      <c r="F71" s="23">
        <v>0</v>
      </c>
      <c r="G71" s="24">
        <f t="shared" si="0"/>
        <v>0</v>
      </c>
    </row>
    <row r="72" spans="1:7" ht="51" x14ac:dyDescent="0.2">
      <c r="A72" s="25">
        <f t="shared" si="1"/>
        <v>54</v>
      </c>
      <c r="B72" s="30" t="s">
        <v>64</v>
      </c>
      <c r="C72" s="90" t="s">
        <v>139</v>
      </c>
      <c r="D72" s="16" t="s">
        <v>134</v>
      </c>
      <c r="E72" s="22">
        <v>1</v>
      </c>
      <c r="F72" s="23">
        <v>0</v>
      </c>
      <c r="G72" s="24">
        <f t="shared" si="0"/>
        <v>0</v>
      </c>
    </row>
    <row r="73" spans="1:7" ht="38.25" x14ac:dyDescent="0.2">
      <c r="A73" s="25">
        <f t="shared" si="1"/>
        <v>55</v>
      </c>
      <c r="B73" s="30" t="s">
        <v>65</v>
      </c>
      <c r="C73" s="90" t="s">
        <v>139</v>
      </c>
      <c r="D73" s="16" t="s">
        <v>134</v>
      </c>
      <c r="E73" s="22">
        <v>1</v>
      </c>
      <c r="F73" s="23">
        <v>0</v>
      </c>
      <c r="G73" s="24">
        <f t="shared" si="0"/>
        <v>0</v>
      </c>
    </row>
    <row r="74" spans="1:7" ht="51" x14ac:dyDescent="0.2">
      <c r="A74" s="25">
        <f t="shared" si="1"/>
        <v>56</v>
      </c>
      <c r="B74" s="30" t="s">
        <v>66</v>
      </c>
      <c r="C74" s="90" t="s">
        <v>139</v>
      </c>
      <c r="D74" s="16" t="s">
        <v>134</v>
      </c>
      <c r="E74" s="22">
        <v>1</v>
      </c>
      <c r="F74" s="23">
        <v>0</v>
      </c>
      <c r="G74" s="24">
        <f t="shared" si="0"/>
        <v>0</v>
      </c>
    </row>
    <row r="75" spans="1:7" ht="38.25" x14ac:dyDescent="0.2">
      <c r="A75" s="25">
        <f t="shared" si="1"/>
        <v>57</v>
      </c>
      <c r="B75" s="30" t="s">
        <v>67</v>
      </c>
      <c r="C75" s="90" t="s">
        <v>139</v>
      </c>
      <c r="D75" s="16" t="s">
        <v>134</v>
      </c>
      <c r="E75" s="22">
        <v>1</v>
      </c>
      <c r="F75" s="23">
        <v>0</v>
      </c>
      <c r="G75" s="24">
        <f t="shared" si="0"/>
        <v>0</v>
      </c>
    </row>
    <row r="76" spans="1:7" ht="38.25" x14ac:dyDescent="0.2">
      <c r="A76" s="25">
        <f t="shared" si="1"/>
        <v>58</v>
      </c>
      <c r="B76" s="30" t="s">
        <v>68</v>
      </c>
      <c r="C76" s="90" t="s">
        <v>139</v>
      </c>
      <c r="D76" s="16" t="s">
        <v>134</v>
      </c>
      <c r="E76" s="22">
        <v>1</v>
      </c>
      <c r="F76" s="23">
        <v>0</v>
      </c>
      <c r="G76" s="24">
        <f t="shared" si="0"/>
        <v>0</v>
      </c>
    </row>
    <row r="77" spans="1:7" ht="38.25" x14ac:dyDescent="0.2">
      <c r="A77" s="25">
        <f t="shared" si="1"/>
        <v>59</v>
      </c>
      <c r="B77" s="30" t="s">
        <v>69</v>
      </c>
      <c r="C77" s="90" t="s">
        <v>139</v>
      </c>
      <c r="D77" s="16" t="s">
        <v>134</v>
      </c>
      <c r="E77" s="22">
        <v>1</v>
      </c>
      <c r="F77" s="23">
        <v>0</v>
      </c>
      <c r="G77" s="24">
        <f t="shared" si="0"/>
        <v>0</v>
      </c>
    </row>
    <row r="78" spans="1:7" ht="38.25" x14ac:dyDescent="0.2">
      <c r="A78" s="25">
        <f t="shared" si="1"/>
        <v>60</v>
      </c>
      <c r="B78" s="30" t="s">
        <v>70</v>
      </c>
      <c r="C78" s="90" t="s">
        <v>139</v>
      </c>
      <c r="D78" s="16" t="s">
        <v>134</v>
      </c>
      <c r="E78" s="22">
        <v>1</v>
      </c>
      <c r="F78" s="23">
        <v>0</v>
      </c>
      <c r="G78" s="24">
        <f t="shared" si="0"/>
        <v>0</v>
      </c>
    </row>
    <row r="79" spans="1:7" ht="38.25" x14ac:dyDescent="0.2">
      <c r="A79" s="25">
        <f t="shared" si="1"/>
        <v>61</v>
      </c>
      <c r="B79" s="30" t="s">
        <v>71</v>
      </c>
      <c r="C79" s="90" t="s">
        <v>139</v>
      </c>
      <c r="D79" s="16" t="s">
        <v>134</v>
      </c>
      <c r="E79" s="22">
        <v>1</v>
      </c>
      <c r="F79" s="23">
        <v>0</v>
      </c>
      <c r="G79" s="24">
        <f t="shared" si="0"/>
        <v>0</v>
      </c>
    </row>
    <row r="80" spans="1:7" ht="38.25" x14ac:dyDescent="0.2">
      <c r="A80" s="25">
        <f t="shared" si="1"/>
        <v>62</v>
      </c>
      <c r="B80" s="30" t="s">
        <v>71</v>
      </c>
      <c r="C80" s="90" t="s">
        <v>139</v>
      </c>
      <c r="D80" s="16" t="s">
        <v>134</v>
      </c>
      <c r="E80" s="22">
        <v>1</v>
      </c>
      <c r="F80" s="23">
        <v>0</v>
      </c>
      <c r="G80" s="24">
        <f t="shared" si="0"/>
        <v>0</v>
      </c>
    </row>
    <row r="81" spans="1:7" ht="38.25" x14ac:dyDescent="0.2">
      <c r="A81" s="25">
        <f t="shared" si="1"/>
        <v>63</v>
      </c>
      <c r="B81" s="30" t="s">
        <v>72</v>
      </c>
      <c r="C81" s="90" t="s">
        <v>139</v>
      </c>
      <c r="D81" s="16" t="s">
        <v>134</v>
      </c>
      <c r="E81" s="22">
        <v>1</v>
      </c>
      <c r="F81" s="23">
        <v>0</v>
      </c>
      <c r="G81" s="24">
        <f t="shared" si="0"/>
        <v>0</v>
      </c>
    </row>
    <row r="82" spans="1:7" x14ac:dyDescent="0.2">
      <c r="A82" s="25"/>
      <c r="B82" s="31"/>
      <c r="C82" s="27"/>
      <c r="D82" s="16"/>
      <c r="E82" s="22"/>
      <c r="F82" s="23"/>
      <c r="G82" s="24"/>
    </row>
    <row r="83" spans="1:7" ht="28.5" x14ac:dyDescent="0.2">
      <c r="A83" s="71"/>
      <c r="B83" s="87" t="s">
        <v>136</v>
      </c>
      <c r="C83" s="73"/>
      <c r="D83" s="74"/>
      <c r="E83" s="75"/>
      <c r="F83" s="76"/>
      <c r="G83" s="77"/>
    </row>
    <row r="84" spans="1:7" ht="25.5" x14ac:dyDescent="0.2">
      <c r="A84" s="25">
        <f>A81+1</f>
        <v>64</v>
      </c>
      <c r="B84" s="26" t="s">
        <v>73</v>
      </c>
      <c r="C84" s="90" t="s">
        <v>139</v>
      </c>
      <c r="D84" s="16" t="s">
        <v>134</v>
      </c>
      <c r="E84" s="22">
        <v>1</v>
      </c>
      <c r="F84" s="23">
        <v>0</v>
      </c>
      <c r="G84" s="24">
        <f t="shared" si="0"/>
        <v>0</v>
      </c>
    </row>
    <row r="85" spans="1:7" ht="25.5" x14ac:dyDescent="0.2">
      <c r="A85" s="25">
        <f t="shared" si="1"/>
        <v>65</v>
      </c>
      <c r="B85" s="26" t="s">
        <v>74</v>
      </c>
      <c r="C85" s="90" t="s">
        <v>139</v>
      </c>
      <c r="D85" s="16" t="s">
        <v>134</v>
      </c>
      <c r="E85" s="22">
        <v>1</v>
      </c>
      <c r="F85" s="23">
        <v>0</v>
      </c>
      <c r="G85" s="24">
        <f t="shared" si="0"/>
        <v>0</v>
      </c>
    </row>
    <row r="86" spans="1:7" ht="38.25" x14ac:dyDescent="0.2">
      <c r="A86" s="25">
        <f t="shared" si="1"/>
        <v>66</v>
      </c>
      <c r="B86" s="26" t="s">
        <v>75</v>
      </c>
      <c r="C86" s="90" t="s">
        <v>139</v>
      </c>
      <c r="D86" s="16" t="s">
        <v>134</v>
      </c>
      <c r="E86" s="22">
        <v>1</v>
      </c>
      <c r="F86" s="23">
        <v>0</v>
      </c>
      <c r="G86" s="24">
        <f t="shared" ref="G86:G121" si="2">ROUND(E86*F86,2)</f>
        <v>0</v>
      </c>
    </row>
    <row r="87" spans="1:7" ht="25.5" x14ac:dyDescent="0.2">
      <c r="A87" s="25">
        <f t="shared" ref="A87:A152" si="3">A86+1</f>
        <v>67</v>
      </c>
      <c r="B87" s="26" t="s">
        <v>76</v>
      </c>
      <c r="C87" s="90" t="s">
        <v>139</v>
      </c>
      <c r="D87" s="16" t="s">
        <v>134</v>
      </c>
      <c r="E87" s="22">
        <v>1</v>
      </c>
      <c r="F87" s="23">
        <v>0</v>
      </c>
      <c r="G87" s="24">
        <f t="shared" si="2"/>
        <v>0</v>
      </c>
    </row>
    <row r="88" spans="1:7" ht="25.5" x14ac:dyDescent="0.2">
      <c r="A88" s="25">
        <f t="shared" si="3"/>
        <v>68</v>
      </c>
      <c r="B88" s="26" t="s">
        <v>77</v>
      </c>
      <c r="C88" s="90" t="s">
        <v>139</v>
      </c>
      <c r="D88" s="16" t="s">
        <v>134</v>
      </c>
      <c r="E88" s="22">
        <v>1</v>
      </c>
      <c r="F88" s="23">
        <v>0</v>
      </c>
      <c r="G88" s="24">
        <f t="shared" si="2"/>
        <v>0</v>
      </c>
    </row>
    <row r="89" spans="1:7" ht="38.25" x14ac:dyDescent="0.2">
      <c r="A89" s="25">
        <f t="shared" si="3"/>
        <v>69</v>
      </c>
      <c r="B89" s="26" t="s">
        <v>78</v>
      </c>
      <c r="C89" s="90" t="s">
        <v>139</v>
      </c>
      <c r="D89" s="16" t="s">
        <v>134</v>
      </c>
      <c r="E89" s="22">
        <v>1</v>
      </c>
      <c r="F89" s="23">
        <v>0</v>
      </c>
      <c r="G89" s="24">
        <f t="shared" si="2"/>
        <v>0</v>
      </c>
    </row>
    <row r="90" spans="1:7" ht="25.5" x14ac:dyDescent="0.2">
      <c r="A90" s="25">
        <f t="shared" si="3"/>
        <v>70</v>
      </c>
      <c r="B90" s="26" t="s">
        <v>79</v>
      </c>
      <c r="C90" s="90" t="s">
        <v>139</v>
      </c>
      <c r="D90" s="16" t="s">
        <v>134</v>
      </c>
      <c r="E90" s="22">
        <v>1</v>
      </c>
      <c r="F90" s="23">
        <v>0</v>
      </c>
      <c r="G90" s="24">
        <f t="shared" si="2"/>
        <v>0</v>
      </c>
    </row>
    <row r="91" spans="1:7" ht="25.5" x14ac:dyDescent="0.2">
      <c r="A91" s="25">
        <f t="shared" si="3"/>
        <v>71</v>
      </c>
      <c r="B91" s="26" t="s">
        <v>80</v>
      </c>
      <c r="C91" s="90" t="s">
        <v>139</v>
      </c>
      <c r="D91" s="16" t="s">
        <v>134</v>
      </c>
      <c r="E91" s="22">
        <v>1</v>
      </c>
      <c r="F91" s="23">
        <v>0</v>
      </c>
      <c r="G91" s="24">
        <f t="shared" si="2"/>
        <v>0</v>
      </c>
    </row>
    <row r="92" spans="1:7" ht="38.25" x14ac:dyDescent="0.2">
      <c r="A92" s="25">
        <f t="shared" si="3"/>
        <v>72</v>
      </c>
      <c r="B92" s="26" t="s">
        <v>81</v>
      </c>
      <c r="C92" s="90" t="s">
        <v>139</v>
      </c>
      <c r="D92" s="16" t="s">
        <v>134</v>
      </c>
      <c r="E92" s="22">
        <v>1</v>
      </c>
      <c r="F92" s="23">
        <v>0</v>
      </c>
      <c r="G92" s="24">
        <f t="shared" si="2"/>
        <v>0</v>
      </c>
    </row>
    <row r="93" spans="1:7" ht="38.25" x14ac:dyDescent="0.2">
      <c r="A93" s="25">
        <f t="shared" si="3"/>
        <v>73</v>
      </c>
      <c r="B93" s="26" t="s">
        <v>82</v>
      </c>
      <c r="C93" s="90" t="s">
        <v>139</v>
      </c>
      <c r="D93" s="16" t="s">
        <v>134</v>
      </c>
      <c r="E93" s="22">
        <v>1</v>
      </c>
      <c r="F93" s="23">
        <v>0</v>
      </c>
      <c r="G93" s="24">
        <f t="shared" si="2"/>
        <v>0</v>
      </c>
    </row>
    <row r="94" spans="1:7" ht="25.5" x14ac:dyDescent="0.2">
      <c r="A94" s="25">
        <f t="shared" si="3"/>
        <v>74</v>
      </c>
      <c r="B94" s="26" t="s">
        <v>83</v>
      </c>
      <c r="C94" s="90" t="s">
        <v>139</v>
      </c>
      <c r="D94" s="16" t="s">
        <v>134</v>
      </c>
      <c r="E94" s="22">
        <v>1</v>
      </c>
      <c r="F94" s="23">
        <v>0</v>
      </c>
      <c r="G94" s="24">
        <f t="shared" si="2"/>
        <v>0</v>
      </c>
    </row>
    <row r="95" spans="1:7" ht="38.25" x14ac:dyDescent="0.2">
      <c r="A95" s="25">
        <f t="shared" si="3"/>
        <v>75</v>
      </c>
      <c r="B95" s="26" t="s">
        <v>84</v>
      </c>
      <c r="C95" s="90" t="s">
        <v>139</v>
      </c>
      <c r="D95" s="16" t="s">
        <v>134</v>
      </c>
      <c r="E95" s="22">
        <v>1</v>
      </c>
      <c r="F95" s="23">
        <v>0</v>
      </c>
      <c r="G95" s="24">
        <f t="shared" si="2"/>
        <v>0</v>
      </c>
    </row>
    <row r="96" spans="1:7" ht="25.5" x14ac:dyDescent="0.2">
      <c r="A96" s="25">
        <f t="shared" si="3"/>
        <v>76</v>
      </c>
      <c r="B96" s="26" t="s">
        <v>85</v>
      </c>
      <c r="C96" s="90" t="s">
        <v>139</v>
      </c>
      <c r="D96" s="16" t="s">
        <v>134</v>
      </c>
      <c r="E96" s="22">
        <v>1</v>
      </c>
      <c r="F96" s="23">
        <v>0</v>
      </c>
      <c r="G96" s="24">
        <f t="shared" si="2"/>
        <v>0</v>
      </c>
    </row>
    <row r="97" spans="1:7" ht="25.5" x14ac:dyDescent="0.2">
      <c r="A97" s="25">
        <f t="shared" si="3"/>
        <v>77</v>
      </c>
      <c r="B97" s="26" t="s">
        <v>86</v>
      </c>
      <c r="C97" s="90" t="s">
        <v>139</v>
      </c>
      <c r="D97" s="16" t="s">
        <v>134</v>
      </c>
      <c r="E97" s="22">
        <v>1</v>
      </c>
      <c r="F97" s="23">
        <v>0</v>
      </c>
      <c r="G97" s="24">
        <f t="shared" si="2"/>
        <v>0</v>
      </c>
    </row>
    <row r="98" spans="1:7" ht="25.5" x14ac:dyDescent="0.2">
      <c r="A98" s="25">
        <f t="shared" si="3"/>
        <v>78</v>
      </c>
      <c r="B98" s="26" t="s">
        <v>87</v>
      </c>
      <c r="C98" s="90" t="s">
        <v>139</v>
      </c>
      <c r="D98" s="16" t="s">
        <v>134</v>
      </c>
      <c r="E98" s="22">
        <v>1</v>
      </c>
      <c r="F98" s="23">
        <v>0</v>
      </c>
      <c r="G98" s="24">
        <f t="shared" si="2"/>
        <v>0</v>
      </c>
    </row>
    <row r="99" spans="1:7" ht="25.5" x14ac:dyDescent="0.2">
      <c r="A99" s="25">
        <f t="shared" si="3"/>
        <v>79</v>
      </c>
      <c r="B99" s="26" t="s">
        <v>88</v>
      </c>
      <c r="C99" s="90" t="s">
        <v>139</v>
      </c>
      <c r="D99" s="16" t="s">
        <v>134</v>
      </c>
      <c r="E99" s="22">
        <v>1</v>
      </c>
      <c r="F99" s="23">
        <v>0</v>
      </c>
      <c r="G99" s="24">
        <f t="shared" si="2"/>
        <v>0</v>
      </c>
    </row>
    <row r="100" spans="1:7" ht="25.5" x14ac:dyDescent="0.2">
      <c r="A100" s="25">
        <f t="shared" si="3"/>
        <v>80</v>
      </c>
      <c r="B100" s="26" t="s">
        <v>89</v>
      </c>
      <c r="C100" s="90" t="s">
        <v>139</v>
      </c>
      <c r="D100" s="16" t="s">
        <v>134</v>
      </c>
      <c r="E100" s="22">
        <v>1</v>
      </c>
      <c r="F100" s="23">
        <v>0</v>
      </c>
      <c r="G100" s="24">
        <f t="shared" si="2"/>
        <v>0</v>
      </c>
    </row>
    <row r="101" spans="1:7" ht="25.5" x14ac:dyDescent="0.2">
      <c r="A101" s="25">
        <f t="shared" si="3"/>
        <v>81</v>
      </c>
      <c r="B101" s="26" t="s">
        <v>90</v>
      </c>
      <c r="C101" s="90" t="s">
        <v>139</v>
      </c>
      <c r="D101" s="16" t="s">
        <v>134</v>
      </c>
      <c r="E101" s="22">
        <v>1</v>
      </c>
      <c r="F101" s="23">
        <v>0</v>
      </c>
      <c r="G101" s="24">
        <f t="shared" si="2"/>
        <v>0</v>
      </c>
    </row>
    <row r="102" spans="1:7" ht="25.5" x14ac:dyDescent="0.2">
      <c r="A102" s="25">
        <f t="shared" si="3"/>
        <v>82</v>
      </c>
      <c r="B102" s="26" t="s">
        <v>91</v>
      </c>
      <c r="C102" s="90" t="s">
        <v>139</v>
      </c>
      <c r="D102" s="16" t="s">
        <v>134</v>
      </c>
      <c r="E102" s="22">
        <v>1</v>
      </c>
      <c r="F102" s="23">
        <v>0</v>
      </c>
      <c r="G102" s="24">
        <f t="shared" si="2"/>
        <v>0</v>
      </c>
    </row>
    <row r="103" spans="1:7" ht="25.5" x14ac:dyDescent="0.2">
      <c r="A103" s="25">
        <f t="shared" si="3"/>
        <v>83</v>
      </c>
      <c r="B103" s="26" t="s">
        <v>92</v>
      </c>
      <c r="C103" s="90" t="s">
        <v>139</v>
      </c>
      <c r="D103" s="16" t="s">
        <v>134</v>
      </c>
      <c r="E103" s="22">
        <v>1</v>
      </c>
      <c r="F103" s="23">
        <v>0</v>
      </c>
      <c r="G103" s="24">
        <f t="shared" si="2"/>
        <v>0</v>
      </c>
    </row>
    <row r="104" spans="1:7" x14ac:dyDescent="0.2">
      <c r="A104" s="25"/>
      <c r="B104" s="28"/>
      <c r="C104" s="27"/>
      <c r="D104" s="16"/>
      <c r="E104" s="22"/>
      <c r="F104" s="23"/>
      <c r="G104" s="24"/>
    </row>
    <row r="105" spans="1:7" ht="28.5" x14ac:dyDescent="0.2">
      <c r="A105" s="71"/>
      <c r="B105" s="87" t="s">
        <v>137</v>
      </c>
      <c r="C105" s="73"/>
      <c r="D105" s="74"/>
      <c r="E105" s="75"/>
      <c r="F105" s="76"/>
      <c r="G105" s="77"/>
    </row>
    <row r="106" spans="1:7" ht="38.25" x14ac:dyDescent="0.2">
      <c r="A106" s="25">
        <f>A103+1</f>
        <v>84</v>
      </c>
      <c r="B106" s="32" t="s">
        <v>93</v>
      </c>
      <c r="C106" s="90" t="s">
        <v>139</v>
      </c>
      <c r="D106" s="16" t="s">
        <v>134</v>
      </c>
      <c r="E106" s="22">
        <v>1</v>
      </c>
      <c r="F106" s="23">
        <v>0</v>
      </c>
      <c r="G106" s="24">
        <f t="shared" si="2"/>
        <v>0</v>
      </c>
    </row>
    <row r="107" spans="1:7" ht="38.25" x14ac:dyDescent="0.2">
      <c r="A107" s="25">
        <f t="shared" si="3"/>
        <v>85</v>
      </c>
      <c r="B107" s="32" t="s">
        <v>94</v>
      </c>
      <c r="C107" s="90" t="s">
        <v>139</v>
      </c>
      <c r="D107" s="16" t="s">
        <v>134</v>
      </c>
      <c r="E107" s="22">
        <v>1</v>
      </c>
      <c r="F107" s="23">
        <v>0</v>
      </c>
      <c r="G107" s="24">
        <f t="shared" si="2"/>
        <v>0</v>
      </c>
    </row>
    <row r="108" spans="1:7" ht="38.25" x14ac:dyDescent="0.2">
      <c r="A108" s="25">
        <f t="shared" si="3"/>
        <v>86</v>
      </c>
      <c r="B108" s="32" t="s">
        <v>95</v>
      </c>
      <c r="C108" s="90" t="s">
        <v>139</v>
      </c>
      <c r="D108" s="16" t="s">
        <v>134</v>
      </c>
      <c r="E108" s="22">
        <v>1</v>
      </c>
      <c r="F108" s="23">
        <v>0</v>
      </c>
      <c r="G108" s="24">
        <f t="shared" si="2"/>
        <v>0</v>
      </c>
    </row>
    <row r="109" spans="1:7" ht="38.25" x14ac:dyDescent="0.2">
      <c r="A109" s="25">
        <f t="shared" si="3"/>
        <v>87</v>
      </c>
      <c r="B109" s="32" t="s">
        <v>96</v>
      </c>
      <c r="C109" s="90" t="s">
        <v>139</v>
      </c>
      <c r="D109" s="16" t="s">
        <v>134</v>
      </c>
      <c r="E109" s="22">
        <v>1</v>
      </c>
      <c r="F109" s="23">
        <v>0</v>
      </c>
      <c r="G109" s="24">
        <f t="shared" si="2"/>
        <v>0</v>
      </c>
    </row>
    <row r="110" spans="1:7" ht="51" x14ac:dyDescent="0.2">
      <c r="A110" s="25">
        <f t="shared" si="3"/>
        <v>88</v>
      </c>
      <c r="B110" s="33" t="s">
        <v>97</v>
      </c>
      <c r="C110" s="90" t="s">
        <v>139</v>
      </c>
      <c r="D110" s="16" t="s">
        <v>134</v>
      </c>
      <c r="E110" s="22">
        <v>1</v>
      </c>
      <c r="F110" s="23">
        <v>0</v>
      </c>
      <c r="G110" s="24">
        <f t="shared" si="2"/>
        <v>0</v>
      </c>
    </row>
    <row r="111" spans="1:7" ht="38.25" x14ac:dyDescent="0.2">
      <c r="A111" s="25">
        <f t="shared" si="3"/>
        <v>89</v>
      </c>
      <c r="B111" s="26" t="s">
        <v>98</v>
      </c>
      <c r="C111" s="90" t="s">
        <v>139</v>
      </c>
      <c r="D111" s="16" t="s">
        <v>134</v>
      </c>
      <c r="E111" s="22">
        <v>1</v>
      </c>
      <c r="F111" s="23">
        <v>0</v>
      </c>
      <c r="G111" s="24">
        <f t="shared" si="2"/>
        <v>0</v>
      </c>
    </row>
    <row r="112" spans="1:7" ht="38.25" x14ac:dyDescent="0.2">
      <c r="A112" s="25">
        <f t="shared" si="3"/>
        <v>90</v>
      </c>
      <c r="B112" s="32" t="s">
        <v>99</v>
      </c>
      <c r="C112" s="90" t="s">
        <v>139</v>
      </c>
      <c r="D112" s="16" t="s">
        <v>134</v>
      </c>
      <c r="E112" s="22">
        <v>1</v>
      </c>
      <c r="F112" s="23">
        <v>0</v>
      </c>
      <c r="G112" s="24">
        <f t="shared" si="2"/>
        <v>0</v>
      </c>
    </row>
    <row r="113" spans="1:7" ht="38.25" x14ac:dyDescent="0.2">
      <c r="A113" s="25">
        <f t="shared" si="3"/>
        <v>91</v>
      </c>
      <c r="B113" s="32" t="s">
        <v>100</v>
      </c>
      <c r="C113" s="90" t="s">
        <v>139</v>
      </c>
      <c r="D113" s="16" t="s">
        <v>134</v>
      </c>
      <c r="E113" s="22">
        <v>1</v>
      </c>
      <c r="F113" s="23">
        <v>0</v>
      </c>
      <c r="G113" s="24">
        <f t="shared" si="2"/>
        <v>0</v>
      </c>
    </row>
    <row r="114" spans="1:7" ht="25.5" x14ac:dyDescent="0.2">
      <c r="A114" s="25">
        <f t="shared" si="3"/>
        <v>92</v>
      </c>
      <c r="B114" s="70" t="s">
        <v>101</v>
      </c>
      <c r="C114" s="90" t="s">
        <v>139</v>
      </c>
      <c r="D114" s="16" t="s">
        <v>134</v>
      </c>
      <c r="E114" s="22">
        <v>1</v>
      </c>
      <c r="F114" s="23">
        <v>0</v>
      </c>
      <c r="G114" s="24">
        <f t="shared" si="2"/>
        <v>0</v>
      </c>
    </row>
    <row r="115" spans="1:7" ht="25.5" x14ac:dyDescent="0.2">
      <c r="A115" s="25">
        <f t="shared" si="3"/>
        <v>93</v>
      </c>
      <c r="B115" s="70" t="s">
        <v>102</v>
      </c>
      <c r="C115" s="90" t="s">
        <v>139</v>
      </c>
      <c r="D115" s="16" t="s">
        <v>134</v>
      </c>
      <c r="E115" s="22">
        <v>1</v>
      </c>
      <c r="F115" s="23">
        <v>0</v>
      </c>
      <c r="G115" s="24">
        <f t="shared" si="2"/>
        <v>0</v>
      </c>
    </row>
    <row r="116" spans="1:7" ht="25.5" x14ac:dyDescent="0.2">
      <c r="A116" s="25">
        <f t="shared" si="3"/>
        <v>94</v>
      </c>
      <c r="B116" s="70" t="s">
        <v>103</v>
      </c>
      <c r="C116" s="90" t="s">
        <v>139</v>
      </c>
      <c r="D116" s="16" t="s">
        <v>134</v>
      </c>
      <c r="E116" s="22">
        <v>1</v>
      </c>
      <c r="F116" s="23">
        <v>0</v>
      </c>
      <c r="G116" s="24">
        <f t="shared" si="2"/>
        <v>0</v>
      </c>
    </row>
    <row r="117" spans="1:7" ht="25.5" x14ac:dyDescent="0.2">
      <c r="A117" s="25">
        <f t="shared" si="3"/>
        <v>95</v>
      </c>
      <c r="B117" s="70" t="s">
        <v>104</v>
      </c>
      <c r="C117" s="90" t="s">
        <v>139</v>
      </c>
      <c r="D117" s="16" t="s">
        <v>134</v>
      </c>
      <c r="E117" s="22">
        <v>1</v>
      </c>
      <c r="F117" s="23">
        <v>0</v>
      </c>
      <c r="G117" s="24">
        <f t="shared" si="2"/>
        <v>0</v>
      </c>
    </row>
    <row r="118" spans="1:7" ht="38.25" x14ac:dyDescent="0.2">
      <c r="A118" s="25">
        <f t="shared" si="3"/>
        <v>96</v>
      </c>
      <c r="B118" s="70" t="s">
        <v>105</v>
      </c>
      <c r="C118" s="90" t="s">
        <v>139</v>
      </c>
      <c r="D118" s="16" t="s">
        <v>134</v>
      </c>
      <c r="E118" s="22">
        <v>1</v>
      </c>
      <c r="F118" s="23">
        <v>0</v>
      </c>
      <c r="G118" s="24">
        <f t="shared" si="2"/>
        <v>0</v>
      </c>
    </row>
    <row r="119" spans="1:7" ht="25.5" x14ac:dyDescent="0.2">
      <c r="A119" s="25">
        <f t="shared" si="3"/>
        <v>97</v>
      </c>
      <c r="B119" s="26" t="s">
        <v>106</v>
      </c>
      <c r="C119" s="90" t="s">
        <v>139</v>
      </c>
      <c r="D119" s="16" t="s">
        <v>134</v>
      </c>
      <c r="E119" s="22">
        <v>1</v>
      </c>
      <c r="F119" s="23">
        <v>0</v>
      </c>
      <c r="G119" s="24">
        <f t="shared" si="2"/>
        <v>0</v>
      </c>
    </row>
    <row r="120" spans="1:7" ht="38.25" x14ac:dyDescent="0.2">
      <c r="A120" s="25">
        <f t="shared" si="3"/>
        <v>98</v>
      </c>
      <c r="B120" s="70" t="s">
        <v>107</v>
      </c>
      <c r="C120" s="90" t="s">
        <v>139</v>
      </c>
      <c r="D120" s="16" t="s">
        <v>134</v>
      </c>
      <c r="E120" s="22">
        <v>1</v>
      </c>
      <c r="F120" s="23">
        <v>0</v>
      </c>
      <c r="G120" s="24">
        <f t="shared" si="2"/>
        <v>0</v>
      </c>
    </row>
    <row r="121" spans="1:7" ht="38.25" x14ac:dyDescent="0.2">
      <c r="A121" s="34">
        <f t="shared" si="3"/>
        <v>99</v>
      </c>
      <c r="B121" s="70" t="s">
        <v>108</v>
      </c>
      <c r="C121" s="90" t="s">
        <v>139</v>
      </c>
      <c r="D121" s="16" t="s">
        <v>134</v>
      </c>
      <c r="E121" s="36">
        <v>1</v>
      </c>
      <c r="F121" s="23">
        <v>0</v>
      </c>
      <c r="G121" s="24">
        <f t="shared" si="2"/>
        <v>0</v>
      </c>
    </row>
    <row r="122" spans="1:7" x14ac:dyDescent="0.2">
      <c r="A122" s="34"/>
      <c r="B122" s="70"/>
      <c r="C122" s="35"/>
      <c r="D122" s="16"/>
      <c r="E122" s="36"/>
      <c r="F122" s="23"/>
      <c r="G122" s="24"/>
    </row>
    <row r="123" spans="1:7" ht="28.5" x14ac:dyDescent="0.2">
      <c r="A123" s="71"/>
      <c r="B123" s="87" t="s">
        <v>109</v>
      </c>
      <c r="C123" s="73"/>
      <c r="D123" s="74"/>
      <c r="E123" s="75"/>
      <c r="F123" s="76"/>
      <c r="G123" s="77"/>
    </row>
    <row r="124" spans="1:7" ht="38.25" x14ac:dyDescent="0.2">
      <c r="A124" s="34">
        <f>A121+1</f>
        <v>100</v>
      </c>
      <c r="B124" s="37" t="s">
        <v>111</v>
      </c>
      <c r="C124" s="90" t="s">
        <v>139</v>
      </c>
      <c r="D124" s="16" t="s">
        <v>134</v>
      </c>
      <c r="E124" s="36">
        <v>1</v>
      </c>
      <c r="F124" s="23">
        <v>0</v>
      </c>
      <c r="G124" s="24">
        <f t="shared" ref="G124:G156" si="4">ROUND(E124*F124,2)</f>
        <v>0</v>
      </c>
    </row>
    <row r="125" spans="1:7" ht="51" x14ac:dyDescent="0.2">
      <c r="A125" s="34">
        <f t="shared" si="3"/>
        <v>101</v>
      </c>
      <c r="B125" s="37" t="s">
        <v>112</v>
      </c>
      <c r="C125" s="90" t="s">
        <v>139</v>
      </c>
      <c r="D125" s="16" t="s">
        <v>134</v>
      </c>
      <c r="E125" s="36">
        <v>1</v>
      </c>
      <c r="F125" s="23">
        <v>0</v>
      </c>
      <c r="G125" s="24">
        <f t="shared" si="4"/>
        <v>0</v>
      </c>
    </row>
    <row r="126" spans="1:7" ht="38.25" x14ac:dyDescent="0.2">
      <c r="A126" s="34">
        <f t="shared" si="3"/>
        <v>102</v>
      </c>
      <c r="B126" s="37" t="s">
        <v>113</v>
      </c>
      <c r="C126" s="90" t="s">
        <v>139</v>
      </c>
      <c r="D126" s="16" t="s">
        <v>134</v>
      </c>
      <c r="E126" s="36">
        <v>1</v>
      </c>
      <c r="F126" s="23">
        <v>0</v>
      </c>
      <c r="G126" s="24">
        <f t="shared" si="4"/>
        <v>0</v>
      </c>
    </row>
    <row r="127" spans="1:7" ht="38.25" x14ac:dyDescent="0.2">
      <c r="A127" s="34">
        <f t="shared" si="3"/>
        <v>103</v>
      </c>
      <c r="B127" s="37" t="s">
        <v>114</v>
      </c>
      <c r="C127" s="90" t="s">
        <v>139</v>
      </c>
      <c r="D127" s="16" t="s">
        <v>134</v>
      </c>
      <c r="E127" s="36">
        <v>1</v>
      </c>
      <c r="F127" s="23">
        <v>0</v>
      </c>
      <c r="G127" s="24">
        <f t="shared" si="4"/>
        <v>0</v>
      </c>
    </row>
    <row r="128" spans="1:7" ht="38.25" x14ac:dyDescent="0.2">
      <c r="A128" s="34">
        <f t="shared" si="3"/>
        <v>104</v>
      </c>
      <c r="B128" s="37" t="s">
        <v>114</v>
      </c>
      <c r="C128" s="90" t="s">
        <v>139</v>
      </c>
      <c r="D128" s="16" t="s">
        <v>134</v>
      </c>
      <c r="E128" s="36">
        <v>1</v>
      </c>
      <c r="F128" s="23">
        <v>0</v>
      </c>
      <c r="G128" s="24">
        <f t="shared" si="4"/>
        <v>0</v>
      </c>
    </row>
    <row r="129" spans="1:7" ht="38.25" x14ac:dyDescent="0.2">
      <c r="A129" s="34">
        <f t="shared" si="3"/>
        <v>105</v>
      </c>
      <c r="B129" s="37" t="s">
        <v>114</v>
      </c>
      <c r="C129" s="90" t="s">
        <v>139</v>
      </c>
      <c r="D129" s="16" t="s">
        <v>134</v>
      </c>
      <c r="E129" s="36">
        <v>1</v>
      </c>
      <c r="F129" s="23">
        <v>0</v>
      </c>
      <c r="G129" s="24">
        <f t="shared" si="4"/>
        <v>0</v>
      </c>
    </row>
    <row r="130" spans="1:7" ht="38.25" x14ac:dyDescent="0.2">
      <c r="A130" s="34">
        <f t="shared" si="3"/>
        <v>106</v>
      </c>
      <c r="B130" s="37" t="s">
        <v>115</v>
      </c>
      <c r="C130" s="90" t="s">
        <v>139</v>
      </c>
      <c r="D130" s="16" t="s">
        <v>134</v>
      </c>
      <c r="E130" s="36">
        <v>1</v>
      </c>
      <c r="F130" s="23">
        <v>0</v>
      </c>
      <c r="G130" s="24">
        <f t="shared" si="4"/>
        <v>0</v>
      </c>
    </row>
    <row r="131" spans="1:7" ht="38.25" x14ac:dyDescent="0.2">
      <c r="A131" s="34">
        <f t="shared" si="3"/>
        <v>107</v>
      </c>
      <c r="B131" s="37" t="s">
        <v>116</v>
      </c>
      <c r="C131" s="90" t="s">
        <v>139</v>
      </c>
      <c r="D131" s="16" t="s">
        <v>134</v>
      </c>
      <c r="E131" s="36">
        <v>1</v>
      </c>
      <c r="F131" s="23">
        <v>0</v>
      </c>
      <c r="G131" s="24">
        <f t="shared" si="4"/>
        <v>0</v>
      </c>
    </row>
    <row r="132" spans="1:7" ht="38.25" x14ac:dyDescent="0.2">
      <c r="A132" s="34">
        <f t="shared" si="3"/>
        <v>108</v>
      </c>
      <c r="B132" s="37" t="s">
        <v>116</v>
      </c>
      <c r="C132" s="90" t="s">
        <v>139</v>
      </c>
      <c r="D132" s="16" t="s">
        <v>134</v>
      </c>
      <c r="E132" s="36">
        <v>1</v>
      </c>
      <c r="F132" s="23">
        <v>0</v>
      </c>
      <c r="G132" s="24">
        <f t="shared" si="4"/>
        <v>0</v>
      </c>
    </row>
    <row r="133" spans="1:7" ht="38.25" x14ac:dyDescent="0.2">
      <c r="A133" s="34">
        <f t="shared" si="3"/>
        <v>109</v>
      </c>
      <c r="B133" s="37" t="s">
        <v>116</v>
      </c>
      <c r="C133" s="90" t="s">
        <v>139</v>
      </c>
      <c r="D133" s="16" t="s">
        <v>134</v>
      </c>
      <c r="E133" s="36">
        <v>1</v>
      </c>
      <c r="F133" s="23">
        <v>0</v>
      </c>
      <c r="G133" s="24">
        <f t="shared" si="4"/>
        <v>0</v>
      </c>
    </row>
    <row r="134" spans="1:7" ht="38.25" x14ac:dyDescent="0.2">
      <c r="A134" s="34">
        <f t="shared" si="3"/>
        <v>110</v>
      </c>
      <c r="B134" s="37" t="s">
        <v>117</v>
      </c>
      <c r="C134" s="90" t="s">
        <v>139</v>
      </c>
      <c r="D134" s="16" t="s">
        <v>134</v>
      </c>
      <c r="E134" s="36">
        <v>1</v>
      </c>
      <c r="F134" s="23">
        <v>0</v>
      </c>
      <c r="G134" s="24">
        <f t="shared" si="4"/>
        <v>0</v>
      </c>
    </row>
    <row r="135" spans="1:7" ht="38.25" x14ac:dyDescent="0.2">
      <c r="A135" s="34">
        <f t="shared" si="3"/>
        <v>111</v>
      </c>
      <c r="B135" s="37" t="s">
        <v>118</v>
      </c>
      <c r="C135" s="90" t="s">
        <v>139</v>
      </c>
      <c r="D135" s="16" t="s">
        <v>134</v>
      </c>
      <c r="E135" s="36">
        <v>1</v>
      </c>
      <c r="F135" s="23">
        <v>0</v>
      </c>
      <c r="G135" s="24">
        <f t="shared" si="4"/>
        <v>0</v>
      </c>
    </row>
    <row r="136" spans="1:7" ht="25.5" x14ac:dyDescent="0.2">
      <c r="A136" s="34">
        <f t="shared" si="3"/>
        <v>112</v>
      </c>
      <c r="B136" s="37" t="s">
        <v>110</v>
      </c>
      <c r="C136" s="90" t="s">
        <v>139</v>
      </c>
      <c r="D136" s="16" t="s">
        <v>134</v>
      </c>
      <c r="E136" s="36">
        <v>1</v>
      </c>
      <c r="F136" s="23">
        <v>0</v>
      </c>
      <c r="G136" s="24">
        <f t="shared" si="4"/>
        <v>0</v>
      </c>
    </row>
    <row r="137" spans="1:7" ht="51" x14ac:dyDescent="0.2">
      <c r="A137" s="34">
        <f t="shared" si="3"/>
        <v>113</v>
      </c>
      <c r="B137" s="37" t="s">
        <v>119</v>
      </c>
      <c r="C137" s="90" t="s">
        <v>139</v>
      </c>
      <c r="D137" s="16" t="s">
        <v>134</v>
      </c>
      <c r="E137" s="36">
        <v>1</v>
      </c>
      <c r="F137" s="23">
        <v>0</v>
      </c>
      <c r="G137" s="24">
        <f t="shared" si="4"/>
        <v>0</v>
      </c>
    </row>
    <row r="138" spans="1:7" ht="38.25" x14ac:dyDescent="0.2">
      <c r="A138" s="34">
        <f t="shared" si="3"/>
        <v>114</v>
      </c>
      <c r="B138" s="37" t="s">
        <v>120</v>
      </c>
      <c r="C138" s="90" t="s">
        <v>139</v>
      </c>
      <c r="D138" s="16" t="s">
        <v>134</v>
      </c>
      <c r="E138" s="36">
        <v>1</v>
      </c>
      <c r="F138" s="23">
        <v>0</v>
      </c>
      <c r="G138" s="24">
        <f t="shared" si="4"/>
        <v>0</v>
      </c>
    </row>
    <row r="139" spans="1:7" ht="38.25" x14ac:dyDescent="0.2">
      <c r="A139" s="34">
        <f t="shared" si="3"/>
        <v>115</v>
      </c>
      <c r="B139" s="37" t="s">
        <v>121</v>
      </c>
      <c r="C139" s="90" t="s">
        <v>139</v>
      </c>
      <c r="D139" s="16" t="s">
        <v>134</v>
      </c>
      <c r="E139" s="36">
        <v>1</v>
      </c>
      <c r="F139" s="23">
        <v>0</v>
      </c>
      <c r="G139" s="24">
        <f t="shared" si="4"/>
        <v>0</v>
      </c>
    </row>
    <row r="140" spans="1:7" ht="38.25" x14ac:dyDescent="0.2">
      <c r="A140" s="34">
        <f t="shared" si="3"/>
        <v>116</v>
      </c>
      <c r="B140" s="37" t="s">
        <v>122</v>
      </c>
      <c r="C140" s="90" t="s">
        <v>139</v>
      </c>
      <c r="D140" s="16" t="s">
        <v>134</v>
      </c>
      <c r="E140" s="36">
        <v>1</v>
      </c>
      <c r="F140" s="23">
        <v>0</v>
      </c>
      <c r="G140" s="24">
        <f t="shared" si="4"/>
        <v>0</v>
      </c>
    </row>
    <row r="141" spans="1:7" ht="38.25" x14ac:dyDescent="0.2">
      <c r="A141" s="34">
        <f t="shared" si="3"/>
        <v>117</v>
      </c>
      <c r="B141" s="37" t="s">
        <v>121</v>
      </c>
      <c r="C141" s="90" t="s">
        <v>139</v>
      </c>
      <c r="D141" s="16" t="s">
        <v>134</v>
      </c>
      <c r="E141" s="36">
        <v>1</v>
      </c>
      <c r="F141" s="23">
        <v>0</v>
      </c>
      <c r="G141" s="24">
        <f t="shared" si="4"/>
        <v>0</v>
      </c>
    </row>
    <row r="142" spans="1:7" ht="38.25" x14ac:dyDescent="0.2">
      <c r="A142" s="34">
        <f t="shared" si="3"/>
        <v>118</v>
      </c>
      <c r="B142" s="37" t="s">
        <v>120</v>
      </c>
      <c r="C142" s="90" t="s">
        <v>139</v>
      </c>
      <c r="D142" s="16" t="s">
        <v>134</v>
      </c>
      <c r="E142" s="36">
        <v>1</v>
      </c>
      <c r="F142" s="23">
        <v>0</v>
      </c>
      <c r="G142" s="24">
        <f t="shared" si="4"/>
        <v>0</v>
      </c>
    </row>
    <row r="143" spans="1:7" ht="38.25" x14ac:dyDescent="0.2">
      <c r="A143" s="34">
        <f t="shared" si="3"/>
        <v>119</v>
      </c>
      <c r="B143" s="37" t="s">
        <v>123</v>
      </c>
      <c r="C143" s="90" t="s">
        <v>139</v>
      </c>
      <c r="D143" s="16" t="s">
        <v>134</v>
      </c>
      <c r="E143" s="36">
        <v>1</v>
      </c>
      <c r="F143" s="23">
        <v>0</v>
      </c>
      <c r="G143" s="24">
        <f t="shared" si="4"/>
        <v>0</v>
      </c>
    </row>
    <row r="144" spans="1:7" ht="38.25" x14ac:dyDescent="0.2">
      <c r="A144" s="34">
        <f t="shared" si="3"/>
        <v>120</v>
      </c>
      <c r="B144" s="37" t="s">
        <v>114</v>
      </c>
      <c r="C144" s="90" t="s">
        <v>139</v>
      </c>
      <c r="D144" s="16" t="s">
        <v>134</v>
      </c>
      <c r="E144" s="36">
        <v>1</v>
      </c>
      <c r="F144" s="23">
        <v>0</v>
      </c>
      <c r="G144" s="24">
        <f t="shared" si="4"/>
        <v>0</v>
      </c>
    </row>
    <row r="145" spans="1:7" ht="38.25" x14ac:dyDescent="0.2">
      <c r="A145" s="34">
        <f t="shared" si="3"/>
        <v>121</v>
      </c>
      <c r="B145" s="37" t="s">
        <v>124</v>
      </c>
      <c r="C145" s="90" t="s">
        <v>139</v>
      </c>
      <c r="D145" s="16" t="s">
        <v>134</v>
      </c>
      <c r="E145" s="36">
        <v>1</v>
      </c>
      <c r="F145" s="23">
        <v>0</v>
      </c>
      <c r="G145" s="24">
        <f t="shared" si="4"/>
        <v>0</v>
      </c>
    </row>
    <row r="146" spans="1:7" ht="38.25" x14ac:dyDescent="0.2">
      <c r="A146" s="34">
        <f t="shared" si="3"/>
        <v>122</v>
      </c>
      <c r="B146" s="37" t="s">
        <v>125</v>
      </c>
      <c r="C146" s="90" t="s">
        <v>139</v>
      </c>
      <c r="D146" s="16" t="s">
        <v>134</v>
      </c>
      <c r="E146" s="36">
        <v>1</v>
      </c>
      <c r="F146" s="23">
        <v>0</v>
      </c>
      <c r="G146" s="24">
        <f t="shared" si="4"/>
        <v>0</v>
      </c>
    </row>
    <row r="147" spans="1:7" ht="38.25" x14ac:dyDescent="0.2">
      <c r="A147" s="34">
        <f t="shared" si="3"/>
        <v>123</v>
      </c>
      <c r="B147" s="37" t="s">
        <v>126</v>
      </c>
      <c r="C147" s="90" t="s">
        <v>139</v>
      </c>
      <c r="D147" s="16" t="s">
        <v>134</v>
      </c>
      <c r="E147" s="36">
        <v>1</v>
      </c>
      <c r="F147" s="23">
        <v>0</v>
      </c>
      <c r="G147" s="24">
        <f t="shared" si="4"/>
        <v>0</v>
      </c>
    </row>
    <row r="148" spans="1:7" ht="38.25" x14ac:dyDescent="0.2">
      <c r="A148" s="34">
        <f t="shared" si="3"/>
        <v>124</v>
      </c>
      <c r="B148" s="37" t="s">
        <v>127</v>
      </c>
      <c r="C148" s="90" t="s">
        <v>139</v>
      </c>
      <c r="D148" s="16" t="s">
        <v>134</v>
      </c>
      <c r="E148" s="36">
        <v>1</v>
      </c>
      <c r="F148" s="23">
        <v>0</v>
      </c>
      <c r="G148" s="24">
        <f t="shared" si="4"/>
        <v>0</v>
      </c>
    </row>
    <row r="149" spans="1:7" ht="38.25" x14ac:dyDescent="0.2">
      <c r="A149" s="34">
        <f t="shared" si="3"/>
        <v>125</v>
      </c>
      <c r="B149" s="37" t="s">
        <v>128</v>
      </c>
      <c r="C149" s="90" t="s">
        <v>139</v>
      </c>
      <c r="D149" s="16" t="s">
        <v>134</v>
      </c>
      <c r="E149" s="36">
        <v>1</v>
      </c>
      <c r="F149" s="23">
        <v>0</v>
      </c>
      <c r="G149" s="24">
        <f t="shared" si="4"/>
        <v>0</v>
      </c>
    </row>
    <row r="150" spans="1:7" ht="51" x14ac:dyDescent="0.2">
      <c r="A150" s="34">
        <f t="shared" si="3"/>
        <v>126</v>
      </c>
      <c r="B150" s="37" t="s">
        <v>129</v>
      </c>
      <c r="C150" s="90" t="s">
        <v>139</v>
      </c>
      <c r="D150" s="16" t="s">
        <v>134</v>
      </c>
      <c r="E150" s="36">
        <v>1</v>
      </c>
      <c r="F150" s="23">
        <v>0</v>
      </c>
      <c r="G150" s="24">
        <f t="shared" si="4"/>
        <v>0</v>
      </c>
    </row>
    <row r="151" spans="1:7" ht="51" x14ac:dyDescent="0.2">
      <c r="A151" s="34">
        <f t="shared" si="3"/>
        <v>127</v>
      </c>
      <c r="B151" s="37" t="s">
        <v>130</v>
      </c>
      <c r="C151" s="90" t="s">
        <v>139</v>
      </c>
      <c r="D151" s="16" t="s">
        <v>134</v>
      </c>
      <c r="E151" s="36">
        <v>1</v>
      </c>
      <c r="F151" s="23">
        <v>0</v>
      </c>
      <c r="G151" s="24">
        <f t="shared" si="4"/>
        <v>0</v>
      </c>
    </row>
    <row r="152" spans="1:7" ht="38.25" x14ac:dyDescent="0.2">
      <c r="A152" s="34">
        <f t="shared" si="3"/>
        <v>128</v>
      </c>
      <c r="B152" s="37" t="s">
        <v>131</v>
      </c>
      <c r="C152" s="90" t="s">
        <v>139</v>
      </c>
      <c r="D152" s="16" t="s">
        <v>134</v>
      </c>
      <c r="E152" s="36">
        <v>1</v>
      </c>
      <c r="F152" s="23">
        <v>0</v>
      </c>
      <c r="G152" s="24">
        <f t="shared" si="4"/>
        <v>0</v>
      </c>
    </row>
    <row r="153" spans="1:7" x14ac:dyDescent="0.2">
      <c r="A153" s="34"/>
      <c r="B153" s="37"/>
      <c r="C153" s="92"/>
      <c r="D153" s="16"/>
      <c r="E153" s="36"/>
      <c r="F153" s="23"/>
      <c r="G153" s="24"/>
    </row>
    <row r="154" spans="1:7" ht="15" x14ac:dyDescent="0.2">
      <c r="A154" s="71"/>
      <c r="B154" s="87" t="s">
        <v>132</v>
      </c>
      <c r="C154" s="73"/>
      <c r="D154" s="74"/>
      <c r="E154" s="75"/>
      <c r="F154" s="76"/>
      <c r="G154" s="77"/>
    </row>
    <row r="155" spans="1:7" ht="63.75" x14ac:dyDescent="0.2">
      <c r="A155" s="34">
        <f>A152+1</f>
        <v>129</v>
      </c>
      <c r="B155" s="89" t="s">
        <v>133</v>
      </c>
      <c r="C155" s="93" t="s">
        <v>139</v>
      </c>
      <c r="D155" s="16" t="s">
        <v>134</v>
      </c>
      <c r="E155" s="36">
        <v>1</v>
      </c>
      <c r="F155" s="23">
        <v>0</v>
      </c>
      <c r="G155" s="24">
        <f t="shared" si="4"/>
        <v>0</v>
      </c>
    </row>
    <row r="156" spans="1:7" ht="26.25" thickBot="1" x14ac:dyDescent="0.25">
      <c r="A156" s="34">
        <f>A155+1</f>
        <v>130</v>
      </c>
      <c r="B156" s="89" t="s">
        <v>138</v>
      </c>
      <c r="C156" s="94" t="s">
        <v>140</v>
      </c>
      <c r="D156" s="16" t="s">
        <v>134</v>
      </c>
      <c r="E156" s="36">
        <v>1</v>
      </c>
      <c r="F156" s="23">
        <v>0</v>
      </c>
      <c r="G156" s="24">
        <f t="shared" si="4"/>
        <v>0</v>
      </c>
    </row>
    <row r="157" spans="1:7" ht="13.5" thickTop="1" x14ac:dyDescent="0.2">
      <c r="A157" s="38"/>
      <c r="B157" s="84"/>
      <c r="C157" s="39"/>
      <c r="D157" s="40"/>
      <c r="E157" s="41"/>
      <c r="F157" s="42"/>
      <c r="G157" s="43"/>
    </row>
    <row r="158" spans="1:7" x14ac:dyDescent="0.2">
      <c r="A158" s="44"/>
      <c r="B158" s="85"/>
      <c r="C158" s="45"/>
      <c r="D158" s="46"/>
      <c r="E158" s="47"/>
      <c r="F158" s="102"/>
      <c r="G158" s="103"/>
    </row>
    <row r="159" spans="1:7" x14ac:dyDescent="0.2">
      <c r="A159" s="44" t="s">
        <v>10</v>
      </c>
      <c r="B159" s="82"/>
      <c r="C159" s="48"/>
      <c r="D159" s="46"/>
      <c r="E159" s="47"/>
      <c r="F159" s="95">
        <f>SUM(G7:G156)</f>
        <v>0</v>
      </c>
      <c r="G159" s="96"/>
    </row>
    <row r="160" spans="1:7" x14ac:dyDescent="0.2">
      <c r="A160" s="49"/>
      <c r="B160" s="86"/>
      <c r="C160" s="50"/>
      <c r="D160" s="51"/>
      <c r="E160" s="52"/>
      <c r="F160" s="53"/>
      <c r="G160" s="50"/>
    </row>
    <row r="161" spans="1:7" x14ac:dyDescent="0.2">
      <c r="A161" s="54"/>
      <c r="B161" s="55"/>
      <c r="C161" s="55"/>
      <c r="D161" s="56"/>
      <c r="E161" s="57"/>
      <c r="F161" s="58"/>
      <c r="G161" s="59"/>
    </row>
    <row r="162" spans="1:7" x14ac:dyDescent="0.2">
      <c r="A162" s="60"/>
      <c r="B162" s="55"/>
      <c r="C162" s="55"/>
      <c r="D162" s="56"/>
      <c r="E162" s="57"/>
      <c r="F162" s="58"/>
      <c r="G162" s="64"/>
    </row>
    <row r="163" spans="1:7" x14ac:dyDescent="0.2">
      <c r="A163" s="60"/>
      <c r="B163" s="55"/>
      <c r="C163" s="55"/>
      <c r="D163" s="56"/>
      <c r="E163" s="61"/>
      <c r="F163" s="62"/>
      <c r="G163" s="63"/>
    </row>
    <row r="164" spans="1:7" x14ac:dyDescent="0.2">
      <c r="A164" s="60"/>
      <c r="B164" s="55"/>
      <c r="C164" s="55"/>
      <c r="D164" s="56"/>
      <c r="E164" s="97" t="s">
        <v>5</v>
      </c>
      <c r="F164" s="97"/>
      <c r="G164" s="64"/>
    </row>
    <row r="165" spans="1:7" x14ac:dyDescent="0.2">
      <c r="A165" s="65"/>
      <c r="B165" s="66"/>
      <c r="C165" s="66"/>
      <c r="D165" s="67"/>
      <c r="E165" s="61"/>
      <c r="F165" s="62"/>
      <c r="G165" s="63"/>
    </row>
    <row r="166" spans="1:7" x14ac:dyDescent="0.2">
      <c r="A166" s="29"/>
      <c r="B166" s="82"/>
      <c r="C166" s="29"/>
      <c r="D166" s="20"/>
      <c r="E166" s="68"/>
      <c r="F166" s="69"/>
      <c r="G166" s="69"/>
    </row>
    <row r="167" spans="1:7" x14ac:dyDescent="0.2">
      <c r="A167" s="3"/>
      <c r="B167" s="98"/>
      <c r="C167" s="98"/>
      <c r="D167" s="98"/>
      <c r="E167" s="98"/>
      <c r="F167" s="4"/>
      <c r="G167" s="4"/>
    </row>
    <row r="168" spans="1:7" x14ac:dyDescent="0.2">
      <c r="A168" s="3"/>
      <c r="B168" s="98"/>
      <c r="C168" s="98"/>
      <c r="D168" s="98"/>
      <c r="E168" s="98"/>
      <c r="F168" s="4"/>
      <c r="G168" s="4"/>
    </row>
    <row r="169" spans="1:7" x14ac:dyDescent="0.2">
      <c r="A169" s="3"/>
      <c r="B169" s="98"/>
      <c r="C169" s="98"/>
      <c r="D169" s="98"/>
      <c r="E169" s="98"/>
      <c r="F169" s="4"/>
      <c r="G169" s="4"/>
    </row>
    <row r="170" spans="1:7" x14ac:dyDescent="0.2">
      <c r="A170" s="3"/>
      <c r="B170" s="98"/>
      <c r="C170" s="98"/>
      <c r="D170" s="98"/>
      <c r="E170" s="98"/>
      <c r="F170" s="4"/>
      <c r="G170" s="4"/>
    </row>
    <row r="171" spans="1:7" x14ac:dyDescent="0.2">
      <c r="A171" s="3"/>
      <c r="B171" s="98"/>
      <c r="C171" s="98"/>
      <c r="D171" s="98"/>
      <c r="E171" s="98"/>
      <c r="F171" s="4"/>
      <c r="G171" s="4"/>
    </row>
    <row r="172" spans="1:7" x14ac:dyDescent="0.2">
      <c r="A172" s="3"/>
      <c r="B172" s="98"/>
      <c r="C172" s="98"/>
      <c r="D172" s="98"/>
      <c r="E172" s="98"/>
      <c r="F172" s="4"/>
      <c r="G172" s="4"/>
    </row>
    <row r="173" spans="1:7" x14ac:dyDescent="0.2">
      <c r="A173" s="3"/>
      <c r="B173" s="98"/>
      <c r="C173" s="98"/>
      <c r="D173" s="98"/>
      <c r="E173" s="98"/>
      <c r="F173" s="4"/>
      <c r="G173" s="4"/>
    </row>
    <row r="174" spans="1:7" x14ac:dyDescent="0.2">
      <c r="A174" s="3"/>
      <c r="B174" s="98"/>
      <c r="C174" s="98"/>
      <c r="D174" s="98"/>
      <c r="E174" s="98"/>
      <c r="F174" s="4"/>
      <c r="G174" s="4"/>
    </row>
  </sheetData>
  <sheetProtection algorithmName="SHA-512" hashValue="vwEP7Ssm2GKS5t7N6Lrp83IpvH0mAQig5WAfHGPCwFOcTM+3SrctC9AM96fEJKSDdmRDF1ZxZsh0C+0H179+TA==" saltValue="EhHqLGHab5MObWfHicLUcg==" spinCount="100000" sheet="1" objects="1" scenarios="1"/>
  <mergeCells count="15">
    <mergeCell ref="B174:E174"/>
    <mergeCell ref="B167:E167"/>
    <mergeCell ref="B168:E168"/>
    <mergeCell ref="B171:E171"/>
    <mergeCell ref="B172:E172"/>
    <mergeCell ref="B170:E170"/>
    <mergeCell ref="B169:E169"/>
    <mergeCell ref="F159:G159"/>
    <mergeCell ref="E164:F164"/>
    <mergeCell ref="B173:E173"/>
    <mergeCell ref="A2:B2"/>
    <mergeCell ref="C1:D1"/>
    <mergeCell ref="A1:B1"/>
    <mergeCell ref="F158:G158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56" xr:uid="{00000000-0002-0000-0100-000000000000}">
      <formula1>IF(F7&gt;=0.01,ROUND(F7,2),0.01)</formula1>
    </dataValidation>
  </dataValidations>
  <pageMargins left="0.5" right="0.5" top="0.70874999999999999" bottom="0.92708333333333337" header="0.25" footer="0.25"/>
  <pageSetup fitToHeight="0" orientation="portrait" r:id="rId1"/>
  <headerFooter alignWithMargins="0">
    <oddHeader xml:space="preserve">&amp;LThe City of Winnipeg
Tender No.82-2022
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2022-04-22T18:26:00Z</dcterms:modified>
</cp:coreProperties>
</file>